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. 중등임용\2017학년도\5. 2차 시험\5-1 1차 합격자, 2차 장소 공고\홈페이지탑재용\"/>
    </mc:Choice>
  </mc:AlternateContent>
  <bookViews>
    <workbookView xWindow="480" yWindow="120" windowWidth="15480" windowHeight="11580"/>
  </bookViews>
  <sheets>
    <sheet name="공립" sheetId="4" r:id="rId1"/>
    <sheet name="사립" sheetId="6" r:id="rId2"/>
  </sheets>
  <definedNames>
    <definedName name="_xlnm._FilterDatabase" localSheetId="0" hidden="1">공립!$A$3:$K$29</definedName>
    <definedName name="_xlnm._FilterDatabase" localSheetId="1" hidden="1">사립!$A$3:$K$23</definedName>
    <definedName name="_xlnm.Print_Titles" localSheetId="0">공립!$3:$3</definedName>
    <definedName name="_xlnm.Print_Titles" localSheetId="1">사립!$3:$3</definedName>
  </definedNames>
  <calcPr calcId="152511"/>
</workbook>
</file>

<file path=xl/calcChain.xml><?xml version="1.0" encoding="utf-8"?>
<calcChain xmlns="http://schemas.openxmlformats.org/spreadsheetml/2006/main">
  <c r="J29" i="4" l="1"/>
  <c r="H23" i="6" l="1"/>
  <c r="G23" i="6"/>
  <c r="E23" i="6"/>
  <c r="D23" i="6"/>
  <c r="C23" i="6"/>
  <c r="F22" i="6"/>
  <c r="F23" i="6" s="1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28" i="4" l="1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H29" i="4"/>
  <c r="G29" i="4"/>
  <c r="E29" i="4"/>
  <c r="D29" i="4"/>
  <c r="C29" i="4"/>
  <c r="F29" i="4" l="1"/>
</calcChain>
</file>

<file path=xl/sharedStrings.xml><?xml version="1.0" encoding="utf-8"?>
<sst xmlns="http://schemas.openxmlformats.org/spreadsheetml/2006/main" count="89" uniqueCount="62">
  <si>
    <t>순</t>
    <phoneticPr fontId="35" type="noConversion"/>
  </si>
  <si>
    <t>과목</t>
    <phoneticPr fontId="35" type="noConversion"/>
  </si>
  <si>
    <t>지원자</t>
    <phoneticPr fontId="35" type="noConversion"/>
  </si>
  <si>
    <t>결시자</t>
    <phoneticPr fontId="35" type="noConversion"/>
  </si>
  <si>
    <t>응시자</t>
    <phoneticPr fontId="35" type="noConversion"/>
  </si>
  <si>
    <t>제1차
합격자</t>
    <phoneticPr fontId="35" type="noConversion"/>
  </si>
  <si>
    <t>합격선</t>
    <phoneticPr fontId="35" type="noConversion"/>
  </si>
  <si>
    <t>비고</t>
    <phoneticPr fontId="35" type="noConversion"/>
  </si>
  <si>
    <t>국어</t>
    <phoneticPr fontId="40" type="noConversion"/>
  </si>
  <si>
    <t>국어(장애)</t>
    <phoneticPr fontId="40" type="noConversion"/>
  </si>
  <si>
    <t>계</t>
    <phoneticPr fontId="32" type="noConversion"/>
  </si>
  <si>
    <t>선발인원
5배수</t>
    <phoneticPr fontId="35" type="noConversion"/>
  </si>
  <si>
    <t>선발인원
1.5배수</t>
    <phoneticPr fontId="35" type="noConversion"/>
  </si>
  <si>
    <t>화학(삼성)</t>
  </si>
  <si>
    <t>음악(삼성)</t>
  </si>
  <si>
    <t>화학(점촌)</t>
  </si>
  <si>
    <t>역사(진량)</t>
  </si>
  <si>
    <t>비공개</t>
  </si>
  <si>
    <t>선발
예정인원</t>
    <phoneticPr fontId="35" type="noConversion"/>
  </si>
  <si>
    <t>취업
지원</t>
    <phoneticPr fontId="35" type="noConversion"/>
  </si>
  <si>
    <t>화학</t>
    <phoneticPr fontId="40" type="noConversion"/>
  </si>
  <si>
    <t>화학(장애)</t>
    <phoneticPr fontId="40" type="noConversion"/>
  </si>
  <si>
    <t>생물</t>
    <phoneticPr fontId="40" type="noConversion"/>
  </si>
  <si>
    <t>역사</t>
    <phoneticPr fontId="40" type="noConversion"/>
  </si>
  <si>
    <t>역사(장애)</t>
    <phoneticPr fontId="40" type="noConversion"/>
  </si>
  <si>
    <t>도덕ㆍ윤리</t>
    <phoneticPr fontId="40" type="noConversion"/>
  </si>
  <si>
    <t>체육</t>
    <phoneticPr fontId="40" type="noConversion"/>
  </si>
  <si>
    <t>음악</t>
    <phoneticPr fontId="40" type="noConversion"/>
  </si>
  <si>
    <t>미술</t>
    <phoneticPr fontId="40" type="noConversion"/>
  </si>
  <si>
    <t>한문</t>
    <phoneticPr fontId="40" type="noConversion"/>
  </si>
  <si>
    <t>기술</t>
    <phoneticPr fontId="40" type="noConversion"/>
  </si>
  <si>
    <t>가정</t>
    <phoneticPr fontId="40" type="noConversion"/>
  </si>
  <si>
    <t>식물자원ㆍ조경</t>
    <phoneticPr fontId="40" type="noConversion"/>
  </si>
  <si>
    <t>체육(장애)</t>
    <phoneticPr fontId="40" type="noConversion"/>
  </si>
  <si>
    <t>전기ㆍ전자ㆍ통신</t>
    <phoneticPr fontId="40" type="noConversion"/>
  </si>
  <si>
    <t>기계ㆍ금속</t>
    <phoneticPr fontId="40" type="noConversion"/>
  </si>
  <si>
    <t>보건</t>
    <phoneticPr fontId="40" type="noConversion"/>
  </si>
  <si>
    <t>보건(장애)</t>
    <phoneticPr fontId="40" type="noConversion"/>
  </si>
  <si>
    <t>전문상담</t>
    <phoneticPr fontId="40" type="noConversion"/>
  </si>
  <si>
    <t>전문상담(장애)</t>
    <phoneticPr fontId="40" type="noConversion"/>
  </si>
  <si>
    <t>영양</t>
    <phoneticPr fontId="40" type="noConversion"/>
  </si>
  <si>
    <t>특수(중등)</t>
    <phoneticPr fontId="40" type="noConversion"/>
  </si>
  <si>
    <t>특수(중등)_장애</t>
    <phoneticPr fontId="40" type="noConversion"/>
  </si>
  <si>
    <t>2017학년도 중등교사 임용시험(제1차) 과목별 합격선(공립)</t>
    <phoneticPr fontId="36" type="noConversion"/>
  </si>
  <si>
    <t>국어(대내)</t>
  </si>
  <si>
    <t>국어(진량)</t>
  </si>
  <si>
    <t>화학(진량)</t>
  </si>
  <si>
    <t>생물(동곡)</t>
  </si>
  <si>
    <t>생물(영일)</t>
  </si>
  <si>
    <t>생물(진량)</t>
  </si>
  <si>
    <t>역사(영일)</t>
  </si>
  <si>
    <t>체육(영문)</t>
  </si>
  <si>
    <t>체육(제일)</t>
  </si>
  <si>
    <t>미술(동곡)</t>
  </si>
  <si>
    <t>미술(영일)</t>
  </si>
  <si>
    <t>미술(점촌)</t>
  </si>
  <si>
    <t>전기·전자·통신(산동)</t>
  </si>
  <si>
    <t>보건(상주)</t>
  </si>
  <si>
    <t>전문상담(상주)</t>
  </si>
  <si>
    <t>2017학년도 중등교사 임용시험(제1차) 과목별 합격선(사립)</t>
    <phoneticPr fontId="36" type="noConversion"/>
  </si>
  <si>
    <t>비공개</t>
    <phoneticPr fontId="40" type="noConversion"/>
  </si>
  <si>
    <t>과락</t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</si>
</sst>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0.0_);[Red]\(0.0\)"/>
    <numFmt numFmtId="186" formatCode="#,##0_ "/>
    <numFmt numFmtId="187" formatCode="0.00&quot; : 1&quot;"/>
    <numFmt numFmtId="188" formatCode="0_);[Red]\(0\)"/>
    <numFmt numFmtId="189" formatCode="0_ "/>
    <numFmt numFmtId="190" formatCode="#,##0.00_ "/>
  </numFmts>
  <fonts count="43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  <scheme val="minor"/>
    </font>
    <font>
      <sz val="11"/>
      <color indexed="8"/>
      <name val="굴림체"/>
      <family val="3"/>
      <charset val="129"/>
    </font>
    <font>
      <sz val="18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auto="1"/>
      </top>
      <bottom style="hair">
        <color auto="1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41" fontId="33" fillId="0" borderId="0" applyFont="0" applyFill="0" applyBorder="0" applyAlignment="0" applyProtection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2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</cellStyleXfs>
  <cellXfs count="9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7" fillId="0" borderId="0" xfId="28" applyFont="1" applyAlignment="1">
      <alignment horizontal="center" vertical="center"/>
    </xf>
    <xf numFmtId="188" fontId="39" fillId="0" borderId="0" xfId="28" applyNumberFormat="1" applyFont="1" applyAlignment="1">
      <alignment horizontal="right" vertical="center"/>
    </xf>
    <xf numFmtId="0" fontId="38" fillId="0" borderId="0" xfId="28" applyFont="1" applyBorder="1" applyAlignment="1">
      <alignment horizontal="center" vertical="center"/>
    </xf>
    <xf numFmtId="0" fontId="37" fillId="0" borderId="0" xfId="28" applyFont="1" applyBorder="1" applyAlignment="1">
      <alignment horizontal="center" vertical="center"/>
    </xf>
    <xf numFmtId="0" fontId="37" fillId="0" borderId="0" xfId="28" applyFont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0" fontId="41" fillId="5" borderId="2" xfId="0" applyFont="1" applyFill="1" applyBorder="1" applyAlignment="1">
      <alignment horizontal="center" vertical="center" shrinkToFit="1"/>
    </xf>
    <xf numFmtId="189" fontId="41" fillId="5" borderId="2" xfId="0" applyNumberFormat="1" applyFont="1" applyFill="1" applyBorder="1" applyAlignment="1">
      <alignment horizontal="center" vertical="center" shrinkToFit="1"/>
    </xf>
    <xf numFmtId="186" fontId="41" fillId="5" borderId="2" xfId="19" applyNumberFormat="1" applyFont="1" applyFill="1" applyBorder="1" applyAlignment="1">
      <alignment horizontal="center" vertical="center"/>
    </xf>
    <xf numFmtId="0" fontId="41" fillId="5" borderId="2" xfId="19" applyNumberFormat="1" applyFont="1" applyFill="1" applyBorder="1" applyAlignment="1">
      <alignment horizontal="center" vertical="center"/>
    </xf>
    <xf numFmtId="186" fontId="41" fillId="5" borderId="11" xfId="19" applyNumberFormat="1" applyFont="1" applyFill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1" fillId="0" borderId="13" xfId="0" applyFont="1" applyFill="1" applyBorder="1" applyAlignment="1">
      <alignment horizontal="center" vertical="center" shrinkToFit="1"/>
    </xf>
    <xf numFmtId="0" fontId="41" fillId="0" borderId="7" xfId="0" applyFont="1" applyFill="1" applyBorder="1" applyAlignment="1">
      <alignment horizontal="center" vertical="center" shrinkToFit="1"/>
    </xf>
    <xf numFmtId="0" fontId="41" fillId="0" borderId="7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/>
    </xf>
    <xf numFmtId="189" fontId="41" fillId="0" borderId="7" xfId="0" applyNumberFormat="1" applyFont="1" applyFill="1" applyBorder="1" applyAlignment="1">
      <alignment horizontal="center" vertical="center"/>
    </xf>
    <xf numFmtId="186" fontId="37" fillId="0" borderId="7" xfId="27" applyNumberFormat="1" applyFont="1" applyFill="1" applyBorder="1" applyAlignment="1" applyProtection="1">
      <alignment horizontal="center" vertical="center" wrapText="1"/>
      <protection locked="0"/>
    </xf>
    <xf numFmtId="190" fontId="41" fillId="0" borderId="7" xfId="0" applyNumberFormat="1" applyFont="1" applyFill="1" applyBorder="1" applyAlignment="1">
      <alignment vertical="center"/>
    </xf>
    <xf numFmtId="0" fontId="41" fillId="0" borderId="7" xfId="0" applyNumberFormat="1" applyFont="1" applyFill="1" applyBorder="1" applyAlignment="1">
      <alignment horizontal="center" vertical="center"/>
    </xf>
    <xf numFmtId="187" fontId="41" fillId="0" borderId="8" xfId="0" applyNumberFormat="1" applyFont="1" applyFill="1" applyBorder="1" applyAlignment="1">
      <alignment horizontal="center" vertical="center" shrinkToFit="1"/>
    </xf>
    <xf numFmtId="190" fontId="41" fillId="0" borderId="7" xfId="0" applyNumberFormat="1" applyFont="1" applyFill="1" applyBorder="1" applyAlignment="1">
      <alignment horizontal="center" vertical="center"/>
    </xf>
    <xf numFmtId="0" fontId="41" fillId="0" borderId="15" xfId="0" applyFont="1" applyFill="1" applyBorder="1" applyAlignment="1">
      <alignment horizontal="center" vertical="center" shrinkToFit="1"/>
    </xf>
    <xf numFmtId="0" fontId="41" fillId="0" borderId="16" xfId="0" applyFont="1" applyFill="1" applyBorder="1" applyAlignment="1">
      <alignment horizontal="center" vertical="center" shrinkToFit="1"/>
    </xf>
    <xf numFmtId="0" fontId="41" fillId="0" borderId="16" xfId="0" applyFont="1" applyFill="1" applyBorder="1" applyAlignment="1">
      <alignment horizontal="center" vertical="center" wrapText="1"/>
    </xf>
    <xf numFmtId="0" fontId="41" fillId="0" borderId="16" xfId="0" applyFont="1" applyFill="1" applyBorder="1" applyAlignment="1">
      <alignment horizontal="center" vertical="center"/>
    </xf>
    <xf numFmtId="189" fontId="41" fillId="0" borderId="16" xfId="0" applyNumberFormat="1" applyFont="1" applyFill="1" applyBorder="1" applyAlignment="1">
      <alignment horizontal="center" vertical="center"/>
    </xf>
    <xf numFmtId="186" fontId="37" fillId="0" borderId="16" xfId="27" applyNumberFormat="1" applyFont="1" applyFill="1" applyBorder="1" applyAlignment="1" applyProtection="1">
      <alignment horizontal="center" vertical="center" wrapText="1"/>
      <protection locked="0"/>
    </xf>
    <xf numFmtId="190" fontId="41" fillId="0" borderId="16" xfId="0" applyNumberFormat="1" applyFont="1" applyFill="1" applyBorder="1" applyAlignment="1">
      <alignment horizontal="center" vertical="center"/>
    </xf>
    <xf numFmtId="187" fontId="41" fillId="0" borderId="17" xfId="0" applyNumberFormat="1" applyFont="1" applyFill="1" applyBorder="1" applyAlignment="1">
      <alignment horizontal="center" vertical="center" shrinkToFit="1"/>
    </xf>
    <xf numFmtId="0" fontId="41" fillId="0" borderId="18" xfId="0" applyFont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 shrinkToFit="1"/>
    </xf>
    <xf numFmtId="0" fontId="41" fillId="0" borderId="20" xfId="0" applyFont="1" applyFill="1" applyBorder="1" applyAlignment="1">
      <alignment horizontal="center" vertical="center" shrinkToFit="1"/>
    </xf>
    <xf numFmtId="0" fontId="41" fillId="0" borderId="20" xfId="0" applyFont="1" applyFill="1" applyBorder="1" applyAlignment="1">
      <alignment horizontal="center" vertical="center" wrapText="1"/>
    </xf>
    <xf numFmtId="0" fontId="41" fillId="0" borderId="20" xfId="0" applyFont="1" applyFill="1" applyBorder="1" applyAlignment="1">
      <alignment horizontal="center" vertical="center"/>
    </xf>
    <xf numFmtId="189" fontId="41" fillId="0" borderId="20" xfId="0" applyNumberFormat="1" applyFont="1" applyFill="1" applyBorder="1" applyAlignment="1">
      <alignment horizontal="center" vertical="center"/>
    </xf>
    <xf numFmtId="186" fontId="37" fillId="0" borderId="20" xfId="27" applyNumberFormat="1" applyFont="1" applyFill="1" applyBorder="1" applyAlignment="1" applyProtection="1">
      <alignment horizontal="center" vertical="center" wrapText="1"/>
      <protection locked="0"/>
    </xf>
    <xf numFmtId="190" fontId="41" fillId="0" borderId="20" xfId="0" applyNumberFormat="1" applyFont="1" applyFill="1" applyBorder="1" applyAlignment="1">
      <alignment vertical="center"/>
    </xf>
    <xf numFmtId="0" fontId="41" fillId="0" borderId="20" xfId="0" applyNumberFormat="1" applyFont="1" applyFill="1" applyBorder="1" applyAlignment="1">
      <alignment horizontal="center" vertical="center"/>
    </xf>
    <xf numFmtId="187" fontId="41" fillId="0" borderId="21" xfId="0" applyNumberFormat="1" applyFont="1" applyFill="1" applyBorder="1" applyAlignment="1">
      <alignment horizontal="center" vertical="center" shrinkToFit="1"/>
    </xf>
    <xf numFmtId="0" fontId="41" fillId="0" borderId="22" xfId="0" applyFont="1" applyBorder="1" applyAlignment="1">
      <alignment horizontal="center" vertical="center"/>
    </xf>
    <xf numFmtId="0" fontId="41" fillId="0" borderId="23" xfId="0" applyFont="1" applyFill="1" applyBorder="1" applyAlignment="1">
      <alignment horizontal="center" vertical="center" shrinkToFit="1"/>
    </xf>
    <xf numFmtId="0" fontId="41" fillId="0" borderId="24" xfId="0" applyFont="1" applyFill="1" applyBorder="1" applyAlignment="1">
      <alignment horizontal="center" vertical="center" shrinkToFit="1"/>
    </xf>
    <xf numFmtId="0" fontId="41" fillId="0" borderId="24" xfId="0" applyFont="1" applyFill="1" applyBorder="1" applyAlignment="1">
      <alignment horizontal="center" vertical="center" wrapText="1"/>
    </xf>
    <xf numFmtId="0" fontId="41" fillId="0" borderId="24" xfId="0" applyFont="1" applyFill="1" applyBorder="1" applyAlignment="1">
      <alignment horizontal="center" vertical="center"/>
    </xf>
    <xf numFmtId="189" fontId="41" fillId="0" borderId="24" xfId="0" applyNumberFormat="1" applyFont="1" applyFill="1" applyBorder="1" applyAlignment="1">
      <alignment horizontal="center" vertical="center"/>
    </xf>
    <xf numFmtId="186" fontId="37" fillId="0" borderId="24" xfId="27" applyNumberFormat="1" applyFont="1" applyFill="1" applyBorder="1" applyAlignment="1" applyProtection="1">
      <alignment horizontal="center" vertical="center" wrapText="1"/>
      <protection locked="0"/>
    </xf>
    <xf numFmtId="190" fontId="41" fillId="0" borderId="24" xfId="0" applyNumberFormat="1" applyFont="1" applyFill="1" applyBorder="1" applyAlignment="1">
      <alignment vertical="center"/>
    </xf>
    <xf numFmtId="0" fontId="41" fillId="0" borderId="24" xfId="0" applyNumberFormat="1" applyFont="1" applyFill="1" applyBorder="1" applyAlignment="1">
      <alignment horizontal="center" vertical="center"/>
    </xf>
    <xf numFmtId="187" fontId="41" fillId="0" borderId="25" xfId="0" applyNumberFormat="1" applyFont="1" applyFill="1" applyBorder="1" applyAlignment="1">
      <alignment horizontal="center" vertical="center" shrinkToFit="1"/>
    </xf>
    <xf numFmtId="0" fontId="37" fillId="4" borderId="26" xfId="28" applyFont="1" applyFill="1" applyBorder="1" applyAlignment="1">
      <alignment horizontal="center" vertical="center" shrinkToFit="1"/>
    </xf>
    <xf numFmtId="0" fontId="37" fillId="4" borderId="27" xfId="28" applyFont="1" applyFill="1" applyBorder="1" applyAlignment="1">
      <alignment horizontal="center" vertical="center" shrinkToFit="1"/>
    </xf>
    <xf numFmtId="0" fontId="37" fillId="4" borderId="27" xfId="28" applyFont="1" applyFill="1" applyBorder="1" applyAlignment="1">
      <alignment horizontal="center" vertical="center" wrapText="1" shrinkToFit="1"/>
    </xf>
    <xf numFmtId="188" fontId="37" fillId="4" borderId="27" xfId="28" applyNumberFormat="1" applyFont="1" applyFill="1" applyBorder="1" applyAlignment="1">
      <alignment horizontal="center" vertical="center" wrapText="1" shrinkToFit="1"/>
    </xf>
    <xf numFmtId="185" fontId="37" fillId="4" borderId="27" xfId="28" applyNumberFormat="1" applyFont="1" applyFill="1" applyBorder="1" applyAlignment="1">
      <alignment horizontal="center" vertical="center" shrinkToFit="1"/>
    </xf>
    <xf numFmtId="188" fontId="37" fillId="4" borderId="28" xfId="28" applyNumberFormat="1" applyFont="1" applyFill="1" applyBorder="1" applyAlignment="1">
      <alignment horizontal="center" vertical="center" shrinkToFit="1"/>
    </xf>
    <xf numFmtId="0" fontId="41" fillId="0" borderId="12" xfId="0" applyFont="1" applyFill="1" applyBorder="1" applyAlignment="1">
      <alignment horizontal="center" vertical="center"/>
    </xf>
    <xf numFmtId="186" fontId="41" fillId="0" borderId="7" xfId="0" applyNumberFormat="1" applyFont="1" applyFill="1" applyBorder="1" applyAlignment="1">
      <alignment horizontal="center" vertical="center"/>
    </xf>
    <xf numFmtId="0" fontId="41" fillId="5" borderId="31" xfId="0" applyFont="1" applyFill="1" applyBorder="1" applyAlignment="1">
      <alignment horizontal="center" vertical="center" shrinkToFit="1"/>
    </xf>
    <xf numFmtId="186" fontId="41" fillId="5" borderId="31" xfId="19" applyNumberFormat="1" applyFont="1" applyFill="1" applyBorder="1" applyAlignment="1">
      <alignment vertical="center"/>
    </xf>
    <xf numFmtId="186" fontId="41" fillId="5" borderId="31" xfId="19" applyNumberFormat="1" applyFont="1" applyFill="1" applyBorder="1" applyAlignment="1">
      <alignment horizontal="center" vertical="center"/>
    </xf>
    <xf numFmtId="186" fontId="41" fillId="5" borderId="32" xfId="19" applyNumberFormat="1" applyFont="1" applyFill="1" applyBorder="1" applyAlignment="1">
      <alignment horizontal="center" vertical="center"/>
    </xf>
    <xf numFmtId="0" fontId="41" fillId="0" borderId="14" xfId="0" applyFont="1" applyFill="1" applyBorder="1" applyAlignment="1">
      <alignment horizontal="center" vertical="center"/>
    </xf>
    <xf numFmtId="186" fontId="41" fillId="0" borderId="16" xfId="0" applyNumberFormat="1" applyFont="1" applyFill="1" applyBorder="1" applyAlignment="1">
      <alignment horizontal="center" vertical="center"/>
    </xf>
    <xf numFmtId="0" fontId="41" fillId="0" borderId="22" xfId="0" applyFont="1" applyFill="1" applyBorder="1" applyAlignment="1">
      <alignment horizontal="center" vertical="center"/>
    </xf>
    <xf numFmtId="186" fontId="41" fillId="0" borderId="24" xfId="0" applyNumberFormat="1" applyFont="1" applyFill="1" applyBorder="1" applyAlignment="1">
      <alignment horizontal="center" vertical="center"/>
    </xf>
    <xf numFmtId="190" fontId="41" fillId="0" borderId="24" xfId="0" applyNumberFormat="1" applyFont="1" applyFill="1" applyBorder="1" applyAlignment="1">
      <alignment horizontal="center" vertical="center"/>
    </xf>
    <xf numFmtId="0" fontId="41" fillId="0" borderId="33" xfId="0" applyFont="1" applyBorder="1" applyAlignment="1">
      <alignment horizontal="center" vertical="center"/>
    </xf>
    <xf numFmtId="0" fontId="41" fillId="0" borderId="34" xfId="0" applyFont="1" applyFill="1" applyBorder="1" applyAlignment="1">
      <alignment horizontal="center" vertical="center" shrinkToFit="1"/>
    </xf>
    <xf numFmtId="0" fontId="41" fillId="0" borderId="35" xfId="0" applyFont="1" applyFill="1" applyBorder="1" applyAlignment="1">
      <alignment horizontal="center" vertical="center" shrinkToFit="1"/>
    </xf>
    <xf numFmtId="0" fontId="41" fillId="0" borderId="35" xfId="0" applyFont="1" applyFill="1" applyBorder="1" applyAlignment="1">
      <alignment horizontal="center" vertical="center" wrapText="1"/>
    </xf>
    <xf numFmtId="0" fontId="41" fillId="0" borderId="35" xfId="0" applyFont="1" applyFill="1" applyBorder="1" applyAlignment="1">
      <alignment horizontal="center" vertical="center"/>
    </xf>
    <xf numFmtId="189" fontId="41" fillId="0" borderId="35" xfId="0" applyNumberFormat="1" applyFont="1" applyFill="1" applyBorder="1" applyAlignment="1">
      <alignment horizontal="center" vertical="center"/>
    </xf>
    <xf numFmtId="186" fontId="37" fillId="0" borderId="35" xfId="27" applyNumberFormat="1" applyFont="1" applyFill="1" applyBorder="1" applyAlignment="1" applyProtection="1">
      <alignment horizontal="center" vertical="center" wrapText="1"/>
      <protection locked="0"/>
    </xf>
    <xf numFmtId="190" fontId="41" fillId="0" borderId="35" xfId="0" applyNumberFormat="1" applyFont="1" applyFill="1" applyBorder="1" applyAlignment="1">
      <alignment vertical="center"/>
    </xf>
    <xf numFmtId="0" fontId="41" fillId="0" borderId="35" xfId="0" applyNumberFormat="1" applyFont="1" applyFill="1" applyBorder="1" applyAlignment="1">
      <alignment horizontal="center" vertical="center"/>
    </xf>
    <xf numFmtId="187" fontId="41" fillId="0" borderId="36" xfId="0" applyNumberFormat="1" applyFont="1" applyFill="1" applyBorder="1" applyAlignment="1">
      <alignment horizontal="center" vertical="center" shrinkToFit="1"/>
    </xf>
    <xf numFmtId="0" fontId="0" fillId="0" borderId="37" xfId="0" applyFont="1" applyBorder="1" applyAlignment="1">
      <alignment horizontal="center" vertical="center"/>
    </xf>
    <xf numFmtId="0" fontId="0" fillId="0" borderId="37" xfId="0" applyFont="1" applyBorder="1">
      <alignment vertical="center"/>
    </xf>
    <xf numFmtId="0" fontId="34" fillId="0" borderId="0" xfId="0" applyFont="1" applyAlignment="1">
      <alignment horizontal="center" vertical="center"/>
    </xf>
    <xf numFmtId="0" fontId="42" fillId="0" borderId="0" xfId="29" applyFont="1" applyFill="1" applyAlignment="1">
      <alignment horizontal="center" vertical="center"/>
    </xf>
    <xf numFmtId="0" fontId="41" fillId="5" borderId="9" xfId="0" applyFont="1" applyFill="1" applyBorder="1" applyAlignment="1">
      <alignment horizontal="center" vertical="center" shrinkToFit="1"/>
    </xf>
    <xf numFmtId="0" fontId="41" fillId="5" borderId="10" xfId="0" applyFont="1" applyFill="1" applyBorder="1" applyAlignment="1">
      <alignment horizontal="center" vertical="center" shrinkToFit="1"/>
    </xf>
    <xf numFmtId="188" fontId="39" fillId="0" borderId="0" xfId="28" applyNumberFormat="1" applyFont="1" applyBorder="1" applyAlignment="1">
      <alignment horizontal="right" vertical="center"/>
    </xf>
    <xf numFmtId="0" fontId="41" fillId="5" borderId="29" xfId="0" applyFont="1" applyFill="1" applyBorder="1" applyAlignment="1">
      <alignment horizontal="center" vertical="center" shrinkToFit="1"/>
    </xf>
    <xf numFmtId="0" fontId="41" fillId="5" borderId="30" xfId="0" applyFont="1" applyFill="1" applyBorder="1" applyAlignment="1">
      <alignment horizontal="center" vertical="center" shrinkToFit="1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1"/>
    <cellStyle name="A¨­￠￢￠O_INQUIRY ￠?￥i¨u¡AAⓒ￢Aⓒª " xfId="32"/>
    <cellStyle name="ÅëÈ­ [0]_±³À°°èÈ¹¼­" xfId="33"/>
    <cellStyle name="AeE­ [0]_INQUIRY ¿μ¾÷AßAø " xfId="34"/>
    <cellStyle name="ÅëÈ­_±³À°°èÈ¹¼­" xfId="35"/>
    <cellStyle name="AeE­_INQUIRY ¿μ¾÷AßAø " xfId="36"/>
    <cellStyle name="AeE¡ⓒ [0]_INQUIRY ￠?￥i¨u¡AAⓒ￢Aⓒª " xfId="37"/>
    <cellStyle name="AeE¡ⓒ_INQUIRY ￠?￥i¨u¡AAⓒ￢Aⓒª " xfId="38"/>
    <cellStyle name="ÄÞ¸¶ [0]_±³À°°èÈ¹¼­" xfId="39"/>
    <cellStyle name="AÞ¸¶ [0]_INQUIRY ¿μ¾÷AßAø " xfId="40"/>
    <cellStyle name="ÄÞ¸¶_±³À°°èÈ¹¼­" xfId="41"/>
    <cellStyle name="AÞ¸¶_INQUIRY ¿μ¾÷AßAø " xfId="42"/>
    <cellStyle name="C¡IA¨ª_¡ic¨u¡A¨￢I¨￢¡Æ AN¡Æe " xfId="43"/>
    <cellStyle name="Ç¥ÁØ_¿ù°£¿ä¾àº¸°í" xfId="44"/>
    <cellStyle name="C￥AØ_¿μ¾÷CoE² " xfId="45"/>
    <cellStyle name="Calc Currency (0)" xfId="46"/>
    <cellStyle name="category" xfId="47"/>
    <cellStyle name="Column Heading" xfId="48"/>
    <cellStyle name="Comma [0]" xfId="50"/>
    <cellStyle name="comma zerodec" xfId="51"/>
    <cellStyle name="Comma_ SG&amp;A Bridge " xfId="52"/>
    <cellStyle name="Comm뼬_E&amp;ONW2" xfId="49"/>
    <cellStyle name="Copied" xfId="53"/>
    <cellStyle name="Currency [0]" xfId="54"/>
    <cellStyle name="Currency_ SG&amp;A Bridge " xfId="55"/>
    <cellStyle name="Currency1" xfId="56"/>
    <cellStyle name="DATE" xfId="57"/>
    <cellStyle name="Dollar (zero dec)" xfId="58"/>
    <cellStyle name="Entered" xfId="59"/>
    <cellStyle name="Grey" xfId="60"/>
    <cellStyle name="HEADER" xfId="61"/>
    <cellStyle name="Header1" xfId="62"/>
    <cellStyle name="Header2" xfId="63"/>
    <cellStyle name="Input [yellow]" xfId="64"/>
    <cellStyle name="Milliers [0]_Arabian Spec" xfId="65"/>
    <cellStyle name="Milliers_Arabian Spec" xfId="66"/>
    <cellStyle name="Model" xfId="67"/>
    <cellStyle name="Mon?aire [0]_Arabian Spec" xfId="68"/>
    <cellStyle name="Mon?aire_Arabian Spec" xfId="69"/>
    <cellStyle name="Normal - Style1" xfId="70"/>
    <cellStyle name="Normal_ SG&amp;A Bridge " xfId="71"/>
    <cellStyle name="Percent [2]" xfId="72"/>
    <cellStyle name="RevList" xfId="73"/>
    <cellStyle name="subhead" xfId="74"/>
    <cellStyle name="Subtotal" xfId="75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19" builtinId="6"/>
    <cellStyle name="스타일 1" xfId="20"/>
    <cellStyle name="자리수" xfId="21"/>
    <cellStyle name="자리수0" xfId="22"/>
    <cellStyle name="제목1" xfId="23"/>
    <cellStyle name="제목2" xfId="24"/>
    <cellStyle name="콤마 [0]" xfId="25"/>
    <cellStyle name="콤마_  종  합  " xfId="26"/>
    <cellStyle name="표준" xfId="0" builtinId="0"/>
    <cellStyle name="표준 2" xfId="27"/>
    <cellStyle name="標準_Akia(F）-8" xfId="30"/>
    <cellStyle name="표준_가수험표발급대장" xfId="28"/>
    <cellStyle name="표준_합격자현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83"/>
  <sheetViews>
    <sheetView tabSelected="1" zoomScaleNormal="100" zoomScaleSheetLayoutView="14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D18" sqref="D18"/>
    </sheetView>
  </sheetViews>
  <sheetFormatPr defaultRowHeight="16.5"/>
  <cols>
    <col min="1" max="1" width="6" style="2" customWidth="1"/>
    <col min="2" max="2" width="13.875" style="2" customWidth="1"/>
    <col min="3" max="3" width="9.625" style="2" customWidth="1"/>
    <col min="4" max="6" width="7.625" style="2" customWidth="1"/>
    <col min="7" max="7" width="11.875" style="2" customWidth="1"/>
    <col min="8" max="8" width="7.5" style="1" customWidth="1"/>
    <col min="9" max="9" width="8.125" style="1" customWidth="1"/>
    <col min="10" max="10" width="6" style="1" customWidth="1"/>
    <col min="11" max="11" width="6.75" style="1" customWidth="1"/>
    <col min="12" max="16384" width="9" style="1"/>
  </cols>
  <sheetData>
    <row r="1" spans="1:11" s="4" customFormat="1" ht="30" customHeight="1">
      <c r="A1" s="84" t="s">
        <v>43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s="4" customFormat="1" ht="16.5" customHeight="1" thickBot="1">
      <c r="A2" s="6"/>
      <c r="B2" s="8"/>
      <c r="C2" s="7"/>
      <c r="H2" s="5"/>
      <c r="I2" s="87"/>
      <c r="J2" s="87"/>
      <c r="K2" s="87"/>
    </row>
    <row r="3" spans="1:11" s="4" customFormat="1" ht="40.5" customHeight="1" thickBot="1">
      <c r="A3" s="54" t="s">
        <v>0</v>
      </c>
      <c r="B3" s="55" t="s">
        <v>1</v>
      </c>
      <c r="C3" s="56" t="s">
        <v>18</v>
      </c>
      <c r="D3" s="56" t="s">
        <v>2</v>
      </c>
      <c r="E3" s="56" t="s">
        <v>3</v>
      </c>
      <c r="F3" s="56" t="s">
        <v>4</v>
      </c>
      <c r="G3" s="56" t="s">
        <v>12</v>
      </c>
      <c r="H3" s="57" t="s">
        <v>5</v>
      </c>
      <c r="I3" s="58" t="s">
        <v>6</v>
      </c>
      <c r="J3" s="57" t="s">
        <v>19</v>
      </c>
      <c r="K3" s="59" t="s">
        <v>7</v>
      </c>
    </row>
    <row r="4" spans="1:11" s="3" customFormat="1" ht="30" customHeight="1">
      <c r="A4" s="44">
        <v>1</v>
      </c>
      <c r="B4" s="45" t="s">
        <v>8</v>
      </c>
      <c r="C4" s="46">
        <v>5</v>
      </c>
      <c r="D4" s="47">
        <v>156</v>
      </c>
      <c r="E4" s="48">
        <v>14</v>
      </c>
      <c r="F4" s="48">
        <f>D4-E4</f>
        <v>142</v>
      </c>
      <c r="G4" s="49">
        <v>8</v>
      </c>
      <c r="H4" s="50">
        <v>8</v>
      </c>
      <c r="I4" s="51">
        <v>70.34</v>
      </c>
      <c r="J4" s="52"/>
      <c r="K4" s="53"/>
    </row>
    <row r="5" spans="1:11" s="3" customFormat="1" ht="30" customHeight="1">
      <c r="A5" s="15">
        <v>2</v>
      </c>
      <c r="B5" s="16" t="s">
        <v>9</v>
      </c>
      <c r="C5" s="17">
        <v>1</v>
      </c>
      <c r="D5" s="18">
        <v>1</v>
      </c>
      <c r="E5" s="19">
        <v>0</v>
      </c>
      <c r="F5" s="19">
        <f t="shared" ref="F5:F28" si="0">D5-E5</f>
        <v>1</v>
      </c>
      <c r="G5" s="20">
        <v>1</v>
      </c>
      <c r="H5" s="21">
        <v>0</v>
      </c>
      <c r="I5" s="22"/>
      <c r="J5" s="23"/>
      <c r="K5" s="24" t="s">
        <v>61</v>
      </c>
    </row>
    <row r="6" spans="1:11" s="3" customFormat="1" ht="30" customHeight="1">
      <c r="A6" s="15">
        <v>3</v>
      </c>
      <c r="B6" s="16" t="s">
        <v>20</v>
      </c>
      <c r="C6" s="17">
        <v>7</v>
      </c>
      <c r="D6" s="18">
        <v>48</v>
      </c>
      <c r="E6" s="19">
        <v>5</v>
      </c>
      <c r="F6" s="19">
        <f t="shared" si="0"/>
        <v>43</v>
      </c>
      <c r="G6" s="20">
        <v>11</v>
      </c>
      <c r="H6" s="21">
        <v>11</v>
      </c>
      <c r="I6" s="22">
        <v>52.67</v>
      </c>
      <c r="J6" s="23"/>
      <c r="K6" s="24"/>
    </row>
    <row r="7" spans="1:11" s="3" customFormat="1" ht="30" customHeight="1">
      <c r="A7" s="15">
        <v>4</v>
      </c>
      <c r="B7" s="16" t="s">
        <v>21</v>
      </c>
      <c r="C7" s="17">
        <v>1</v>
      </c>
      <c r="D7" s="18">
        <v>0</v>
      </c>
      <c r="E7" s="19">
        <v>0</v>
      </c>
      <c r="F7" s="19">
        <f t="shared" si="0"/>
        <v>0</v>
      </c>
      <c r="G7" s="20">
        <v>0</v>
      </c>
      <c r="H7" s="21"/>
      <c r="I7" s="22"/>
      <c r="J7" s="23"/>
      <c r="K7" s="24"/>
    </row>
    <row r="8" spans="1:11" s="3" customFormat="1" ht="30" customHeight="1">
      <c r="A8" s="15">
        <v>5</v>
      </c>
      <c r="B8" s="16" t="s">
        <v>22</v>
      </c>
      <c r="C8" s="17">
        <v>5</v>
      </c>
      <c r="D8" s="18">
        <v>47</v>
      </c>
      <c r="E8" s="19">
        <v>4</v>
      </c>
      <c r="F8" s="19">
        <f t="shared" si="0"/>
        <v>43</v>
      </c>
      <c r="G8" s="20">
        <v>8</v>
      </c>
      <c r="H8" s="21">
        <v>8</v>
      </c>
      <c r="I8" s="22">
        <v>64</v>
      </c>
      <c r="J8" s="23"/>
      <c r="K8" s="24"/>
    </row>
    <row r="9" spans="1:11" s="3" customFormat="1" ht="30" customHeight="1">
      <c r="A9" s="15">
        <v>6</v>
      </c>
      <c r="B9" s="16" t="s">
        <v>23</v>
      </c>
      <c r="C9" s="17">
        <v>5</v>
      </c>
      <c r="D9" s="18">
        <v>112</v>
      </c>
      <c r="E9" s="19">
        <v>10</v>
      </c>
      <c r="F9" s="19">
        <f t="shared" si="0"/>
        <v>102</v>
      </c>
      <c r="G9" s="20">
        <v>8</v>
      </c>
      <c r="H9" s="21">
        <v>8</v>
      </c>
      <c r="I9" s="22">
        <v>71.34</v>
      </c>
      <c r="J9" s="23"/>
      <c r="K9" s="24"/>
    </row>
    <row r="10" spans="1:11" s="3" customFormat="1" ht="30" customHeight="1">
      <c r="A10" s="15">
        <v>7</v>
      </c>
      <c r="B10" s="16" t="s">
        <v>24</v>
      </c>
      <c r="C10" s="17">
        <v>1</v>
      </c>
      <c r="D10" s="18">
        <v>1</v>
      </c>
      <c r="E10" s="19">
        <v>0</v>
      </c>
      <c r="F10" s="19">
        <f t="shared" si="0"/>
        <v>1</v>
      </c>
      <c r="G10" s="20">
        <v>1</v>
      </c>
      <c r="H10" s="21">
        <v>0</v>
      </c>
      <c r="I10" s="22"/>
      <c r="J10" s="23"/>
      <c r="K10" s="24" t="s">
        <v>61</v>
      </c>
    </row>
    <row r="11" spans="1:11" s="3" customFormat="1" ht="30" customHeight="1">
      <c r="A11" s="15">
        <v>8</v>
      </c>
      <c r="B11" s="16" t="s">
        <v>25</v>
      </c>
      <c r="C11" s="17">
        <v>5</v>
      </c>
      <c r="D11" s="18">
        <v>50</v>
      </c>
      <c r="E11" s="19">
        <v>2</v>
      </c>
      <c r="F11" s="19">
        <f t="shared" si="0"/>
        <v>48</v>
      </c>
      <c r="G11" s="20">
        <v>8</v>
      </c>
      <c r="H11" s="21">
        <v>8</v>
      </c>
      <c r="I11" s="22">
        <v>76.33</v>
      </c>
      <c r="J11" s="23"/>
      <c r="K11" s="24"/>
    </row>
    <row r="12" spans="1:11" s="3" customFormat="1" ht="30" customHeight="1">
      <c r="A12" s="15">
        <v>9</v>
      </c>
      <c r="B12" s="16" t="s">
        <v>26</v>
      </c>
      <c r="C12" s="17">
        <v>9</v>
      </c>
      <c r="D12" s="18">
        <v>75</v>
      </c>
      <c r="E12" s="19">
        <v>4</v>
      </c>
      <c r="F12" s="19">
        <f t="shared" si="0"/>
        <v>71</v>
      </c>
      <c r="G12" s="20">
        <v>14</v>
      </c>
      <c r="H12" s="21">
        <v>14</v>
      </c>
      <c r="I12" s="22">
        <v>61</v>
      </c>
      <c r="J12" s="23"/>
      <c r="K12" s="24"/>
    </row>
    <row r="13" spans="1:11" s="3" customFormat="1" ht="30" customHeight="1">
      <c r="A13" s="15">
        <v>10</v>
      </c>
      <c r="B13" s="16" t="s">
        <v>33</v>
      </c>
      <c r="C13" s="17">
        <v>2</v>
      </c>
      <c r="D13" s="18">
        <v>13</v>
      </c>
      <c r="E13" s="19">
        <v>4</v>
      </c>
      <c r="F13" s="19">
        <f t="shared" si="0"/>
        <v>9</v>
      </c>
      <c r="G13" s="20">
        <v>3</v>
      </c>
      <c r="H13" s="21">
        <v>3</v>
      </c>
      <c r="I13" s="22">
        <v>44.67</v>
      </c>
      <c r="J13" s="23"/>
      <c r="K13" s="24"/>
    </row>
    <row r="14" spans="1:11" s="3" customFormat="1" ht="30" customHeight="1">
      <c r="A14" s="15">
        <v>11</v>
      </c>
      <c r="B14" s="16" t="s">
        <v>27</v>
      </c>
      <c r="C14" s="17">
        <v>2</v>
      </c>
      <c r="D14" s="18">
        <v>13</v>
      </c>
      <c r="E14" s="19">
        <v>1</v>
      </c>
      <c r="F14" s="19">
        <f t="shared" si="0"/>
        <v>12</v>
      </c>
      <c r="G14" s="20">
        <v>3</v>
      </c>
      <c r="H14" s="21">
        <v>3</v>
      </c>
      <c r="I14" s="22">
        <v>61.67</v>
      </c>
      <c r="J14" s="23"/>
      <c r="K14" s="24"/>
    </row>
    <row r="15" spans="1:11" s="3" customFormat="1" ht="30" customHeight="1">
      <c r="A15" s="15">
        <v>12</v>
      </c>
      <c r="B15" s="16" t="s">
        <v>28</v>
      </c>
      <c r="C15" s="17">
        <v>4</v>
      </c>
      <c r="D15" s="18">
        <v>34</v>
      </c>
      <c r="E15" s="19">
        <v>1</v>
      </c>
      <c r="F15" s="19">
        <f t="shared" si="0"/>
        <v>33</v>
      </c>
      <c r="G15" s="20">
        <v>6</v>
      </c>
      <c r="H15" s="21">
        <v>6</v>
      </c>
      <c r="I15" s="22">
        <v>70</v>
      </c>
      <c r="J15" s="23"/>
      <c r="K15" s="24"/>
    </row>
    <row r="16" spans="1:11" s="3" customFormat="1" ht="30" customHeight="1">
      <c r="A16" s="15">
        <v>13</v>
      </c>
      <c r="B16" s="16" t="s">
        <v>29</v>
      </c>
      <c r="C16" s="17">
        <v>2</v>
      </c>
      <c r="D16" s="18">
        <v>35</v>
      </c>
      <c r="E16" s="19">
        <v>1</v>
      </c>
      <c r="F16" s="19">
        <f t="shared" si="0"/>
        <v>34</v>
      </c>
      <c r="G16" s="20">
        <v>3</v>
      </c>
      <c r="H16" s="21">
        <v>3</v>
      </c>
      <c r="I16" s="22">
        <v>52</v>
      </c>
      <c r="J16" s="23"/>
      <c r="K16" s="24"/>
    </row>
    <row r="17" spans="1:14" s="3" customFormat="1" ht="30" customHeight="1">
      <c r="A17" s="15">
        <v>14</v>
      </c>
      <c r="B17" s="16" t="s">
        <v>30</v>
      </c>
      <c r="C17" s="17">
        <v>3</v>
      </c>
      <c r="D17" s="18">
        <v>6</v>
      </c>
      <c r="E17" s="19">
        <v>0</v>
      </c>
      <c r="F17" s="19">
        <f t="shared" si="0"/>
        <v>6</v>
      </c>
      <c r="G17" s="20">
        <v>5</v>
      </c>
      <c r="H17" s="21">
        <v>4</v>
      </c>
      <c r="I17" s="25">
        <v>41.33</v>
      </c>
      <c r="J17" s="23"/>
      <c r="K17" s="24"/>
    </row>
    <row r="18" spans="1:14" s="3" customFormat="1" ht="30" customHeight="1">
      <c r="A18" s="15">
        <v>15</v>
      </c>
      <c r="B18" s="16" t="s">
        <v>31</v>
      </c>
      <c r="C18" s="17">
        <v>6</v>
      </c>
      <c r="D18" s="18">
        <v>54</v>
      </c>
      <c r="E18" s="19">
        <v>2</v>
      </c>
      <c r="F18" s="19">
        <f t="shared" si="0"/>
        <v>52</v>
      </c>
      <c r="G18" s="20">
        <v>9</v>
      </c>
      <c r="H18" s="21">
        <v>9</v>
      </c>
      <c r="I18" s="22">
        <v>62.67</v>
      </c>
      <c r="J18" s="23"/>
      <c r="K18" s="24"/>
    </row>
    <row r="19" spans="1:14" s="3" customFormat="1" ht="30" customHeight="1">
      <c r="A19" s="15">
        <v>16</v>
      </c>
      <c r="B19" s="16" t="s">
        <v>32</v>
      </c>
      <c r="C19" s="17">
        <v>2</v>
      </c>
      <c r="D19" s="18">
        <v>22</v>
      </c>
      <c r="E19" s="19">
        <v>1</v>
      </c>
      <c r="F19" s="19">
        <f t="shared" si="0"/>
        <v>21</v>
      </c>
      <c r="G19" s="20">
        <v>3</v>
      </c>
      <c r="H19" s="21">
        <v>3</v>
      </c>
      <c r="I19" s="22">
        <v>60.67</v>
      </c>
      <c r="J19" s="23"/>
      <c r="K19" s="24"/>
    </row>
    <row r="20" spans="1:14" s="3" customFormat="1" ht="30" customHeight="1">
      <c r="A20" s="15">
        <v>17</v>
      </c>
      <c r="B20" s="16" t="s">
        <v>34</v>
      </c>
      <c r="C20" s="17">
        <v>5</v>
      </c>
      <c r="D20" s="18">
        <v>34</v>
      </c>
      <c r="E20" s="19">
        <v>4</v>
      </c>
      <c r="F20" s="19">
        <f t="shared" si="0"/>
        <v>30</v>
      </c>
      <c r="G20" s="20">
        <v>8</v>
      </c>
      <c r="H20" s="21">
        <v>8</v>
      </c>
      <c r="I20" s="22">
        <v>59</v>
      </c>
      <c r="J20" s="23"/>
      <c r="K20" s="24"/>
    </row>
    <row r="21" spans="1:14" s="3" customFormat="1" ht="30" customHeight="1">
      <c r="A21" s="15">
        <v>18</v>
      </c>
      <c r="B21" s="16" t="s">
        <v>35</v>
      </c>
      <c r="C21" s="17">
        <v>5</v>
      </c>
      <c r="D21" s="18">
        <v>27</v>
      </c>
      <c r="E21" s="19">
        <v>4</v>
      </c>
      <c r="F21" s="19">
        <f t="shared" si="0"/>
        <v>23</v>
      </c>
      <c r="G21" s="20">
        <v>8</v>
      </c>
      <c r="H21" s="21">
        <v>8</v>
      </c>
      <c r="I21" s="22">
        <v>53.67</v>
      </c>
      <c r="J21" s="23"/>
      <c r="K21" s="24"/>
    </row>
    <row r="22" spans="1:14" s="3" customFormat="1" ht="30" customHeight="1">
      <c r="A22" s="15">
        <v>19</v>
      </c>
      <c r="B22" s="16" t="s">
        <v>36</v>
      </c>
      <c r="C22" s="17">
        <v>14</v>
      </c>
      <c r="D22" s="18">
        <v>89</v>
      </c>
      <c r="E22" s="19">
        <v>11</v>
      </c>
      <c r="F22" s="19">
        <f t="shared" si="0"/>
        <v>78</v>
      </c>
      <c r="G22" s="20">
        <v>21</v>
      </c>
      <c r="H22" s="21">
        <v>21</v>
      </c>
      <c r="I22" s="22">
        <v>61</v>
      </c>
      <c r="J22" s="23"/>
      <c r="K22" s="24"/>
    </row>
    <row r="23" spans="1:14" s="3" customFormat="1" ht="30" customHeight="1" thickBot="1">
      <c r="A23" s="34">
        <v>20</v>
      </c>
      <c r="B23" s="35" t="s">
        <v>37</v>
      </c>
      <c r="C23" s="36">
        <v>1</v>
      </c>
      <c r="D23" s="37">
        <v>0</v>
      </c>
      <c r="E23" s="38">
        <v>0</v>
      </c>
      <c r="F23" s="38">
        <f t="shared" si="0"/>
        <v>0</v>
      </c>
      <c r="G23" s="39">
        <v>0</v>
      </c>
      <c r="H23" s="40"/>
      <c r="I23" s="41"/>
      <c r="J23" s="42"/>
      <c r="K23" s="43"/>
    </row>
    <row r="24" spans="1:14" s="3" customFormat="1" ht="30" customHeight="1">
      <c r="A24" s="44">
        <v>21</v>
      </c>
      <c r="B24" s="45" t="s">
        <v>38</v>
      </c>
      <c r="C24" s="46">
        <v>7</v>
      </c>
      <c r="D24" s="47">
        <v>39</v>
      </c>
      <c r="E24" s="48">
        <v>3</v>
      </c>
      <c r="F24" s="48">
        <f t="shared" si="0"/>
        <v>36</v>
      </c>
      <c r="G24" s="49">
        <v>11</v>
      </c>
      <c r="H24" s="50">
        <v>11</v>
      </c>
      <c r="I24" s="51">
        <v>57</v>
      </c>
      <c r="J24" s="52"/>
      <c r="K24" s="53"/>
    </row>
    <row r="25" spans="1:14" s="3" customFormat="1" ht="30" customHeight="1">
      <c r="A25" s="71">
        <v>22</v>
      </c>
      <c r="B25" s="72" t="s">
        <v>39</v>
      </c>
      <c r="C25" s="73">
        <v>1</v>
      </c>
      <c r="D25" s="74">
        <v>1</v>
      </c>
      <c r="E25" s="75">
        <v>0</v>
      </c>
      <c r="F25" s="75">
        <f t="shared" si="0"/>
        <v>1</v>
      </c>
      <c r="G25" s="76">
        <v>1</v>
      </c>
      <c r="H25" s="77">
        <v>0</v>
      </c>
      <c r="I25" s="78"/>
      <c r="J25" s="79"/>
      <c r="K25" s="80" t="s">
        <v>61</v>
      </c>
    </row>
    <row r="26" spans="1:14" s="3" customFormat="1" ht="30" customHeight="1">
      <c r="A26" s="15">
        <v>23</v>
      </c>
      <c r="B26" s="16" t="s">
        <v>40</v>
      </c>
      <c r="C26" s="17">
        <v>6</v>
      </c>
      <c r="D26" s="18">
        <v>33</v>
      </c>
      <c r="E26" s="19">
        <v>1</v>
      </c>
      <c r="F26" s="19">
        <f t="shared" si="0"/>
        <v>32</v>
      </c>
      <c r="G26" s="20">
        <v>9</v>
      </c>
      <c r="H26" s="21">
        <v>9</v>
      </c>
      <c r="I26" s="22">
        <v>59</v>
      </c>
      <c r="J26" s="23"/>
      <c r="K26" s="24"/>
    </row>
    <row r="27" spans="1:14" s="3" customFormat="1" ht="30" customHeight="1">
      <c r="A27" s="15">
        <v>24</v>
      </c>
      <c r="B27" s="16" t="s">
        <v>41</v>
      </c>
      <c r="C27" s="17">
        <v>9</v>
      </c>
      <c r="D27" s="18">
        <v>97</v>
      </c>
      <c r="E27" s="19">
        <v>9</v>
      </c>
      <c r="F27" s="19">
        <f t="shared" si="0"/>
        <v>88</v>
      </c>
      <c r="G27" s="20">
        <v>14</v>
      </c>
      <c r="H27" s="21">
        <v>14</v>
      </c>
      <c r="I27" s="22">
        <v>64.67</v>
      </c>
      <c r="J27" s="23"/>
      <c r="K27" s="24"/>
    </row>
    <row r="28" spans="1:14" s="3" customFormat="1" ht="30" customHeight="1">
      <c r="A28" s="15">
        <v>25</v>
      </c>
      <c r="B28" s="16" t="s">
        <v>42</v>
      </c>
      <c r="C28" s="17">
        <v>2</v>
      </c>
      <c r="D28" s="18">
        <v>9</v>
      </c>
      <c r="E28" s="19">
        <v>3</v>
      </c>
      <c r="F28" s="19">
        <f t="shared" si="0"/>
        <v>6</v>
      </c>
      <c r="G28" s="20">
        <v>3</v>
      </c>
      <c r="H28" s="21">
        <v>0</v>
      </c>
      <c r="I28" s="22"/>
      <c r="J28" s="23"/>
      <c r="K28" s="24" t="s">
        <v>61</v>
      </c>
      <c r="N28" s="83"/>
    </row>
    <row r="29" spans="1:14" s="3" customFormat="1" ht="30" customHeight="1" thickBot="1">
      <c r="A29" s="85" t="s">
        <v>10</v>
      </c>
      <c r="B29" s="86"/>
      <c r="C29" s="10">
        <f>SUM(C4:C28)</f>
        <v>110</v>
      </c>
      <c r="D29" s="10">
        <f t="shared" ref="D29:H29" si="1">SUM(D4:D28)</f>
        <v>996</v>
      </c>
      <c r="E29" s="10">
        <f t="shared" si="1"/>
        <v>84</v>
      </c>
      <c r="F29" s="10">
        <f t="shared" si="1"/>
        <v>912</v>
      </c>
      <c r="G29" s="11">
        <f t="shared" si="1"/>
        <v>166</v>
      </c>
      <c r="H29" s="10">
        <f t="shared" si="1"/>
        <v>159</v>
      </c>
      <c r="I29" s="12"/>
      <c r="J29" s="13">
        <f>SUM(J4:J28)</f>
        <v>0</v>
      </c>
      <c r="K29" s="14"/>
    </row>
    <row r="30" spans="1:14" s="4" customFormat="1" ht="13.5"/>
    <row r="31" spans="1:14" s="9" customFormat="1" ht="20.100000000000001" customHeight="1"/>
    <row r="32" spans="1:14" s="9" customFormat="1" ht="20.100000000000001" customHeight="1"/>
    <row r="33" s="9" customFormat="1" ht="20.100000000000001" customHeight="1"/>
    <row r="34" s="9" customFormat="1" ht="20.100000000000001" customHeight="1"/>
    <row r="35" s="9" customFormat="1" ht="20.100000000000001" customHeight="1"/>
    <row r="36" s="9" customFormat="1" ht="20.100000000000001" customHeight="1"/>
    <row r="37" s="9" customFormat="1" ht="20.100000000000001" customHeight="1"/>
    <row r="38" s="9" customFormat="1" ht="20.100000000000001" customHeight="1"/>
    <row r="39" s="9" customFormat="1" ht="20.100000000000001" customHeight="1"/>
    <row r="40" s="9" customFormat="1" ht="20.100000000000001" customHeight="1"/>
    <row r="41" s="9" customFormat="1" ht="20.100000000000001" customHeight="1"/>
    <row r="42" s="9" customFormat="1" ht="20.100000000000001" customHeight="1"/>
    <row r="43" s="9" customFormat="1" ht="20.100000000000001" customHeight="1"/>
    <row r="44" s="9" customFormat="1" ht="20.100000000000001" customHeight="1"/>
    <row r="45" s="9" customFormat="1" ht="20.100000000000001" customHeight="1"/>
    <row r="46" s="9" customFormat="1" ht="20.100000000000001" customHeight="1"/>
    <row r="47" s="9" customFormat="1" ht="20.100000000000001" customHeight="1"/>
    <row r="48" s="9" customFormat="1" ht="20.100000000000001" customHeight="1"/>
    <row r="49" s="9" customFormat="1" ht="20.100000000000001" customHeight="1"/>
    <row r="50" s="9" customFormat="1" ht="20.100000000000001" customHeight="1"/>
    <row r="51" s="9" customFormat="1" ht="20.100000000000001" customHeight="1"/>
    <row r="52" s="9" customFormat="1" ht="20.100000000000001" customHeight="1"/>
    <row r="53" s="9" customFormat="1" ht="20.100000000000001" customHeight="1"/>
    <row r="54" s="9" customFormat="1" ht="20.100000000000001" customHeight="1"/>
    <row r="55" s="9" customFormat="1" ht="20.100000000000001" customHeight="1"/>
    <row r="56" s="9" customFormat="1" ht="20.100000000000001" customHeight="1"/>
    <row r="57" s="9" customFormat="1" ht="20.100000000000001" customHeight="1"/>
    <row r="58" s="9" customFormat="1" ht="20.100000000000001" customHeight="1"/>
    <row r="59" s="9" customFormat="1" ht="20.100000000000001" customHeight="1"/>
    <row r="60" s="9" customFormat="1" ht="20.100000000000001" customHeight="1"/>
    <row r="61" s="9" customFormat="1" ht="20.100000000000001" customHeight="1"/>
    <row r="62" s="9" customFormat="1" ht="20.100000000000001" customHeight="1"/>
    <row r="63" s="9" customFormat="1" ht="20.100000000000001" customHeight="1"/>
    <row r="64" s="9" customFormat="1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</sheetData>
  <autoFilter ref="A3:K29"/>
  <mergeCells count="3">
    <mergeCell ref="A1:K1"/>
    <mergeCell ref="A29:B29"/>
    <mergeCell ref="I2:K2"/>
  </mergeCells>
  <phoneticPr fontId="40" type="noConversion"/>
  <printOptions horizontalCentered="1"/>
  <pageMargins left="0.23622047244094491" right="0.19685039370078741" top="0.74803149606299213" bottom="0.74803149606299213" header="0.31496062992125984" footer="0.31496062992125984"/>
  <pageSetup paperSize="9" fitToHeight="0" orientation="portrait" horizontalDpi="300" verticalDpi="300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24"/>
  <sheetViews>
    <sheetView zoomScaleNormal="100" zoomScaleSheetLayoutView="115" workbookViewId="0">
      <pane xSplit="4" ySplit="3" topLeftCell="E4" activePane="bottomRight" state="frozen"/>
      <selection activeCell="N28" sqref="N28"/>
      <selection pane="topRight" activeCell="N28" sqref="N28"/>
      <selection pane="bottomLeft" activeCell="N28" sqref="N28"/>
      <selection pane="bottomRight" activeCell="A4" sqref="A4"/>
    </sheetView>
  </sheetViews>
  <sheetFormatPr defaultRowHeight="16.5"/>
  <cols>
    <col min="1" max="1" width="6" style="2" customWidth="1"/>
    <col min="2" max="2" width="13.875" style="2" customWidth="1"/>
    <col min="3" max="3" width="9.625" style="2" customWidth="1"/>
    <col min="4" max="6" width="7.625" style="2" customWidth="1"/>
    <col min="7" max="7" width="12.25" style="2" customWidth="1"/>
    <col min="8" max="8" width="7.5" style="1" customWidth="1"/>
    <col min="9" max="9" width="8.125" style="1" customWidth="1"/>
    <col min="10" max="10" width="6" style="1" customWidth="1"/>
    <col min="11" max="11" width="6.75" style="1" customWidth="1"/>
    <col min="12" max="16384" width="9" style="1"/>
  </cols>
  <sheetData>
    <row r="1" spans="1:11" s="4" customFormat="1" ht="24" customHeight="1">
      <c r="A1" s="84" t="s">
        <v>59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s="4" customFormat="1" ht="16.5" customHeight="1" thickBot="1">
      <c r="A2" s="6"/>
      <c r="B2" s="8"/>
      <c r="C2" s="7"/>
      <c r="H2" s="5"/>
      <c r="I2" s="87"/>
      <c r="J2" s="87"/>
      <c r="K2" s="87"/>
    </row>
    <row r="3" spans="1:11" s="4" customFormat="1" ht="40.5" customHeight="1" thickBot="1">
      <c r="A3" s="54" t="s">
        <v>0</v>
      </c>
      <c r="B3" s="55" t="s">
        <v>1</v>
      </c>
      <c r="C3" s="56" t="s">
        <v>18</v>
      </c>
      <c r="D3" s="56" t="s">
        <v>2</v>
      </c>
      <c r="E3" s="56" t="s">
        <v>3</v>
      </c>
      <c r="F3" s="56" t="s">
        <v>4</v>
      </c>
      <c r="G3" s="56" t="s">
        <v>11</v>
      </c>
      <c r="H3" s="57" t="s">
        <v>5</v>
      </c>
      <c r="I3" s="58" t="s">
        <v>6</v>
      </c>
      <c r="J3" s="57" t="s">
        <v>19</v>
      </c>
      <c r="K3" s="59" t="s">
        <v>7</v>
      </c>
    </row>
    <row r="4" spans="1:11" s="3" customFormat="1" ht="30" customHeight="1">
      <c r="A4" s="68">
        <v>1</v>
      </c>
      <c r="B4" s="45" t="s">
        <v>44</v>
      </c>
      <c r="C4" s="46">
        <v>1</v>
      </c>
      <c r="D4" s="47">
        <v>11</v>
      </c>
      <c r="E4" s="48">
        <v>3</v>
      </c>
      <c r="F4" s="48">
        <f>D4-E4</f>
        <v>8</v>
      </c>
      <c r="G4" s="49">
        <v>5</v>
      </c>
      <c r="H4" s="50">
        <v>4</v>
      </c>
      <c r="I4" s="70">
        <v>45.34</v>
      </c>
      <c r="J4" s="69"/>
      <c r="K4" s="53"/>
    </row>
    <row r="5" spans="1:11" s="3" customFormat="1" ht="30" customHeight="1">
      <c r="A5" s="60">
        <v>2</v>
      </c>
      <c r="B5" s="16" t="s">
        <v>45</v>
      </c>
      <c r="C5" s="17">
        <v>2</v>
      </c>
      <c r="D5" s="18">
        <v>29</v>
      </c>
      <c r="E5" s="19">
        <v>3</v>
      </c>
      <c r="F5" s="19">
        <f t="shared" ref="F5:F22" si="0">D5-E5</f>
        <v>26</v>
      </c>
      <c r="G5" s="20">
        <v>10</v>
      </c>
      <c r="H5" s="21">
        <v>10</v>
      </c>
      <c r="I5" s="25">
        <v>53</v>
      </c>
      <c r="J5" s="61"/>
      <c r="K5" s="24"/>
    </row>
    <row r="6" spans="1:11" s="3" customFormat="1" ht="30" customHeight="1">
      <c r="A6" s="60">
        <v>3</v>
      </c>
      <c r="B6" s="16" t="s">
        <v>13</v>
      </c>
      <c r="C6" s="17">
        <v>1</v>
      </c>
      <c r="D6" s="18">
        <v>2</v>
      </c>
      <c r="E6" s="19">
        <v>0</v>
      </c>
      <c r="F6" s="19">
        <f t="shared" si="0"/>
        <v>2</v>
      </c>
      <c r="G6" s="20">
        <v>2</v>
      </c>
      <c r="H6" s="21">
        <v>0</v>
      </c>
      <c r="I6" s="25"/>
      <c r="J6" s="61"/>
      <c r="K6" s="24" t="s">
        <v>61</v>
      </c>
    </row>
    <row r="7" spans="1:11" s="3" customFormat="1" ht="30" customHeight="1">
      <c r="A7" s="60">
        <v>4</v>
      </c>
      <c r="B7" s="16" t="s">
        <v>15</v>
      </c>
      <c r="C7" s="17">
        <v>1</v>
      </c>
      <c r="D7" s="18">
        <v>3</v>
      </c>
      <c r="E7" s="19">
        <v>0</v>
      </c>
      <c r="F7" s="19">
        <f t="shared" si="0"/>
        <v>3</v>
      </c>
      <c r="G7" s="20">
        <v>3</v>
      </c>
      <c r="H7" s="21">
        <v>1</v>
      </c>
      <c r="I7" s="25" t="s">
        <v>60</v>
      </c>
      <c r="J7" s="61"/>
      <c r="K7" s="24"/>
    </row>
    <row r="8" spans="1:11" s="3" customFormat="1" ht="30" customHeight="1">
      <c r="A8" s="60">
        <v>5</v>
      </c>
      <c r="B8" s="16" t="s">
        <v>46</v>
      </c>
      <c r="C8" s="17">
        <v>1</v>
      </c>
      <c r="D8" s="18">
        <v>1</v>
      </c>
      <c r="E8" s="19">
        <v>0</v>
      </c>
      <c r="F8" s="19">
        <f t="shared" si="0"/>
        <v>1</v>
      </c>
      <c r="G8" s="20">
        <v>1</v>
      </c>
      <c r="H8" s="21">
        <v>1</v>
      </c>
      <c r="I8" s="25" t="s">
        <v>60</v>
      </c>
      <c r="J8" s="61"/>
      <c r="K8" s="24"/>
    </row>
    <row r="9" spans="1:11" s="3" customFormat="1" ht="30" customHeight="1">
      <c r="A9" s="60">
        <v>6</v>
      </c>
      <c r="B9" s="16" t="s">
        <v>47</v>
      </c>
      <c r="C9" s="17">
        <v>1</v>
      </c>
      <c r="D9" s="18">
        <v>6</v>
      </c>
      <c r="E9" s="19">
        <v>1</v>
      </c>
      <c r="F9" s="19">
        <f t="shared" si="0"/>
        <v>5</v>
      </c>
      <c r="G9" s="20">
        <v>5</v>
      </c>
      <c r="H9" s="21">
        <v>1</v>
      </c>
      <c r="I9" s="25" t="s">
        <v>60</v>
      </c>
      <c r="J9" s="61"/>
      <c r="K9" s="24"/>
    </row>
    <row r="10" spans="1:11" s="3" customFormat="1" ht="30" customHeight="1">
      <c r="A10" s="60">
        <v>7</v>
      </c>
      <c r="B10" s="16" t="s">
        <v>48</v>
      </c>
      <c r="C10" s="17">
        <v>1</v>
      </c>
      <c r="D10" s="18">
        <v>1</v>
      </c>
      <c r="E10" s="19">
        <v>0</v>
      </c>
      <c r="F10" s="19">
        <f t="shared" si="0"/>
        <v>1</v>
      </c>
      <c r="G10" s="20">
        <v>1</v>
      </c>
      <c r="H10" s="21">
        <v>1</v>
      </c>
      <c r="I10" s="25" t="s">
        <v>60</v>
      </c>
      <c r="J10" s="61"/>
      <c r="K10" s="24"/>
    </row>
    <row r="11" spans="1:11" s="3" customFormat="1" ht="30" customHeight="1">
      <c r="A11" s="60">
        <v>8</v>
      </c>
      <c r="B11" s="16" t="s">
        <v>49</v>
      </c>
      <c r="C11" s="17">
        <v>1</v>
      </c>
      <c r="D11" s="18">
        <v>4</v>
      </c>
      <c r="E11" s="19">
        <v>0</v>
      </c>
      <c r="F11" s="19">
        <f t="shared" si="0"/>
        <v>4</v>
      </c>
      <c r="G11" s="20">
        <v>4</v>
      </c>
      <c r="H11" s="21">
        <v>2</v>
      </c>
      <c r="I11" s="25" t="s">
        <v>60</v>
      </c>
      <c r="J11" s="61"/>
      <c r="K11" s="24"/>
    </row>
    <row r="12" spans="1:11" s="3" customFormat="1" ht="30" customHeight="1">
      <c r="A12" s="60">
        <v>9</v>
      </c>
      <c r="B12" s="16" t="s">
        <v>50</v>
      </c>
      <c r="C12" s="17">
        <v>1</v>
      </c>
      <c r="D12" s="18">
        <v>8</v>
      </c>
      <c r="E12" s="19">
        <v>1</v>
      </c>
      <c r="F12" s="19">
        <f t="shared" si="0"/>
        <v>7</v>
      </c>
      <c r="G12" s="20">
        <v>5</v>
      </c>
      <c r="H12" s="21">
        <v>3</v>
      </c>
      <c r="I12" s="25">
        <v>43</v>
      </c>
      <c r="J12" s="61"/>
      <c r="K12" s="24"/>
    </row>
    <row r="13" spans="1:11" s="3" customFormat="1" ht="30" customHeight="1">
      <c r="A13" s="60">
        <v>10</v>
      </c>
      <c r="B13" s="16" t="s">
        <v>16</v>
      </c>
      <c r="C13" s="17">
        <v>1</v>
      </c>
      <c r="D13" s="18">
        <v>12</v>
      </c>
      <c r="E13" s="19">
        <v>2</v>
      </c>
      <c r="F13" s="19">
        <f t="shared" si="0"/>
        <v>10</v>
      </c>
      <c r="G13" s="20">
        <v>5</v>
      </c>
      <c r="H13" s="21">
        <v>5</v>
      </c>
      <c r="I13" s="25">
        <v>41.33</v>
      </c>
      <c r="J13" s="61"/>
      <c r="K13" s="24"/>
    </row>
    <row r="14" spans="1:11" s="3" customFormat="1" ht="30" customHeight="1">
      <c r="A14" s="60">
        <v>11</v>
      </c>
      <c r="B14" s="16" t="s">
        <v>51</v>
      </c>
      <c r="C14" s="17">
        <v>1</v>
      </c>
      <c r="D14" s="18">
        <v>2</v>
      </c>
      <c r="E14" s="19">
        <v>0</v>
      </c>
      <c r="F14" s="19">
        <f t="shared" si="0"/>
        <v>2</v>
      </c>
      <c r="G14" s="20">
        <v>2</v>
      </c>
      <c r="H14" s="21">
        <v>0</v>
      </c>
      <c r="I14" s="25"/>
      <c r="J14" s="61"/>
      <c r="K14" s="24" t="s">
        <v>61</v>
      </c>
    </row>
    <row r="15" spans="1:11" s="3" customFormat="1" ht="30" customHeight="1">
      <c r="A15" s="60">
        <v>12</v>
      </c>
      <c r="B15" s="16" t="s">
        <v>52</v>
      </c>
      <c r="C15" s="17">
        <v>1</v>
      </c>
      <c r="D15" s="18">
        <v>2</v>
      </c>
      <c r="E15" s="19">
        <v>0</v>
      </c>
      <c r="F15" s="19">
        <f t="shared" si="0"/>
        <v>2</v>
      </c>
      <c r="G15" s="20">
        <v>2</v>
      </c>
      <c r="H15" s="21">
        <v>0</v>
      </c>
      <c r="I15" s="25"/>
      <c r="J15" s="61"/>
      <c r="K15" s="24" t="s">
        <v>61</v>
      </c>
    </row>
    <row r="16" spans="1:11" s="3" customFormat="1" ht="30" customHeight="1">
      <c r="A16" s="60">
        <v>13</v>
      </c>
      <c r="B16" s="16" t="s">
        <v>14</v>
      </c>
      <c r="C16" s="17">
        <v>1</v>
      </c>
      <c r="D16" s="18">
        <v>3</v>
      </c>
      <c r="E16" s="19">
        <v>0</v>
      </c>
      <c r="F16" s="19">
        <f t="shared" si="0"/>
        <v>3</v>
      </c>
      <c r="G16" s="20">
        <v>3</v>
      </c>
      <c r="H16" s="21">
        <v>2</v>
      </c>
      <c r="I16" s="25" t="s">
        <v>60</v>
      </c>
      <c r="J16" s="61"/>
      <c r="K16" s="24"/>
    </row>
    <row r="17" spans="1:11" s="3" customFormat="1" ht="30" customHeight="1">
      <c r="A17" s="60">
        <v>14</v>
      </c>
      <c r="B17" s="16" t="s">
        <v>53</v>
      </c>
      <c r="C17" s="17">
        <v>1</v>
      </c>
      <c r="D17" s="18">
        <v>4</v>
      </c>
      <c r="E17" s="19">
        <v>2</v>
      </c>
      <c r="F17" s="19">
        <f t="shared" si="0"/>
        <v>2</v>
      </c>
      <c r="G17" s="20">
        <v>2</v>
      </c>
      <c r="H17" s="21">
        <v>1</v>
      </c>
      <c r="I17" s="25" t="s">
        <v>17</v>
      </c>
      <c r="J17" s="61"/>
      <c r="K17" s="24"/>
    </row>
    <row r="18" spans="1:11" s="3" customFormat="1" ht="30" customHeight="1">
      <c r="A18" s="60">
        <v>15</v>
      </c>
      <c r="B18" s="16" t="s">
        <v>54</v>
      </c>
      <c r="C18" s="17">
        <v>1</v>
      </c>
      <c r="D18" s="18">
        <v>2</v>
      </c>
      <c r="E18" s="19">
        <v>0</v>
      </c>
      <c r="F18" s="19">
        <f t="shared" si="0"/>
        <v>2</v>
      </c>
      <c r="G18" s="20">
        <v>2</v>
      </c>
      <c r="H18" s="21">
        <v>0</v>
      </c>
      <c r="I18" s="25"/>
      <c r="J18" s="61"/>
      <c r="K18" s="24" t="s">
        <v>61</v>
      </c>
    </row>
    <row r="19" spans="1:11" s="3" customFormat="1" ht="30" customHeight="1">
      <c r="A19" s="60">
        <v>16</v>
      </c>
      <c r="B19" s="16" t="s">
        <v>55</v>
      </c>
      <c r="C19" s="17">
        <v>1</v>
      </c>
      <c r="D19" s="18">
        <v>2</v>
      </c>
      <c r="E19" s="19">
        <v>1</v>
      </c>
      <c r="F19" s="19">
        <f t="shared" si="0"/>
        <v>1</v>
      </c>
      <c r="G19" s="20">
        <v>1</v>
      </c>
      <c r="H19" s="21">
        <v>0</v>
      </c>
      <c r="I19" s="25"/>
      <c r="J19" s="61"/>
      <c r="K19" s="24" t="s">
        <v>61</v>
      </c>
    </row>
    <row r="20" spans="1:11" s="3" customFormat="1" ht="30" customHeight="1">
      <c r="A20" s="60">
        <v>17</v>
      </c>
      <c r="B20" s="16" t="s">
        <v>56</v>
      </c>
      <c r="C20" s="17">
        <v>2</v>
      </c>
      <c r="D20" s="18">
        <v>5</v>
      </c>
      <c r="E20" s="19">
        <v>0</v>
      </c>
      <c r="F20" s="19">
        <f t="shared" si="0"/>
        <v>5</v>
      </c>
      <c r="G20" s="20">
        <v>5</v>
      </c>
      <c r="H20" s="21">
        <v>0</v>
      </c>
      <c r="I20" s="25"/>
      <c r="J20" s="61"/>
      <c r="K20" s="24" t="s">
        <v>61</v>
      </c>
    </row>
    <row r="21" spans="1:11" s="3" customFormat="1" ht="30" customHeight="1">
      <c r="A21" s="60">
        <v>18</v>
      </c>
      <c r="B21" s="16" t="s">
        <v>57</v>
      </c>
      <c r="C21" s="17">
        <v>1</v>
      </c>
      <c r="D21" s="18">
        <v>3</v>
      </c>
      <c r="E21" s="19">
        <v>0</v>
      </c>
      <c r="F21" s="19">
        <f t="shared" si="0"/>
        <v>3</v>
      </c>
      <c r="G21" s="20">
        <v>3</v>
      </c>
      <c r="H21" s="21">
        <v>2</v>
      </c>
      <c r="I21" s="25" t="s">
        <v>60</v>
      </c>
      <c r="J21" s="61"/>
      <c r="K21" s="24"/>
    </row>
    <row r="22" spans="1:11" s="3" customFormat="1" ht="30" customHeight="1">
      <c r="A22" s="66">
        <v>19</v>
      </c>
      <c r="B22" s="26" t="s">
        <v>58</v>
      </c>
      <c r="C22" s="27">
        <v>1</v>
      </c>
      <c r="D22" s="28">
        <v>3</v>
      </c>
      <c r="E22" s="29">
        <v>0</v>
      </c>
      <c r="F22" s="29">
        <f t="shared" si="0"/>
        <v>3</v>
      </c>
      <c r="G22" s="30">
        <v>3</v>
      </c>
      <c r="H22" s="31">
        <v>1</v>
      </c>
      <c r="I22" s="32" t="s">
        <v>60</v>
      </c>
      <c r="J22" s="67"/>
      <c r="K22" s="33"/>
    </row>
    <row r="23" spans="1:11" s="3" customFormat="1" ht="30" customHeight="1" thickBot="1">
      <c r="A23" s="88" t="s">
        <v>10</v>
      </c>
      <c r="B23" s="89"/>
      <c r="C23" s="62">
        <f>SUM(C4:C22)</f>
        <v>21</v>
      </c>
      <c r="D23" s="62">
        <f t="shared" ref="D23:H23" si="1">SUM(D4:D22)</f>
        <v>103</v>
      </c>
      <c r="E23" s="62">
        <f t="shared" si="1"/>
        <v>13</v>
      </c>
      <c r="F23" s="62">
        <f t="shared" si="1"/>
        <v>90</v>
      </c>
      <c r="G23" s="62">
        <f t="shared" si="1"/>
        <v>64</v>
      </c>
      <c r="H23" s="62">
        <f t="shared" si="1"/>
        <v>34</v>
      </c>
      <c r="I23" s="63"/>
      <c r="J23" s="64"/>
      <c r="K23" s="65"/>
    </row>
    <row r="24" spans="1:11">
      <c r="A24" s="81"/>
      <c r="B24" s="81"/>
      <c r="C24" s="81"/>
      <c r="D24" s="81"/>
      <c r="E24" s="81"/>
      <c r="F24" s="81"/>
      <c r="G24" s="81"/>
      <c r="H24" s="82"/>
      <c r="I24" s="82"/>
      <c r="J24" s="82"/>
      <c r="K24" s="82"/>
    </row>
  </sheetData>
  <autoFilter ref="A3:K23"/>
  <mergeCells count="3">
    <mergeCell ref="A1:K1"/>
    <mergeCell ref="I2:K2"/>
    <mergeCell ref="A23:B23"/>
  </mergeCells>
  <phoneticPr fontId="40" type="noConversion"/>
  <printOptions horizontalCentered="1"/>
  <pageMargins left="0.23622047244094491" right="0.19685039370078741" top="0.74803149606299213" bottom="0.74803149606299213" header="0.31496062992125984" footer="0.31496062992125984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공립</vt:lpstr>
      <vt:lpstr>사립</vt:lpstr>
      <vt:lpstr>공립!Print_Titles</vt:lpstr>
      <vt:lpstr>사립!Print_Titles</vt:lpstr>
    </vt:vector>
  </TitlesOfParts>
  <Company>Samsung 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노용근</dc:creator>
  <cp:lastModifiedBy>user</cp:lastModifiedBy>
  <cp:lastPrinted>2016-12-28T01:16:59Z</cp:lastPrinted>
  <dcterms:created xsi:type="dcterms:W3CDTF">2011-09-27T00:53:01Z</dcterms:created>
  <dcterms:modified xsi:type="dcterms:W3CDTF">2017-01-02T23:37:22Z</dcterms:modified>
</cp:coreProperties>
</file>