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60" windowWidth="15480" windowHeight="11640" tabRatio="729"/>
  </bookViews>
  <sheets>
    <sheet name="합격자현황 및 합격선" sheetId="32" r:id="rId1"/>
  </sheets>
  <definedNames>
    <definedName name="_xlnm._FilterDatabase" localSheetId="0" hidden="1">'합격자현황 및 합격선'!$B$6:$D$36</definedName>
    <definedName name="_xlnm.Print_Area" localSheetId="0">'합격자현황 및 합격선'!$A$1:$P$37</definedName>
  </definedNames>
  <calcPr calcId="145621"/>
</workbook>
</file>

<file path=xl/calcChain.xml><?xml version="1.0" encoding="utf-8"?>
<calcChain xmlns="http://schemas.openxmlformats.org/spreadsheetml/2006/main">
  <c r="M8" i="32" l="1"/>
  <c r="M9" i="32"/>
  <c r="M10" i="32"/>
  <c r="M11" i="32"/>
  <c r="M12" i="32"/>
  <c r="M13" i="32"/>
  <c r="M14" i="32"/>
  <c r="M15" i="32"/>
  <c r="M16" i="32"/>
  <c r="M17" i="32"/>
  <c r="M18" i="32"/>
  <c r="M19" i="32"/>
  <c r="M20" i="32"/>
  <c r="M21" i="32"/>
  <c r="M22" i="32"/>
  <c r="M23" i="32"/>
  <c r="M24" i="32"/>
  <c r="M25" i="32"/>
  <c r="M26" i="32"/>
  <c r="M27" i="32"/>
  <c r="M28" i="32"/>
  <c r="M29" i="32"/>
  <c r="M30" i="32"/>
  <c r="M31" i="32"/>
  <c r="M32" i="32"/>
  <c r="M33" i="32"/>
  <c r="M34" i="32"/>
  <c r="M35" i="32"/>
  <c r="M7" i="32"/>
  <c r="L36" i="32"/>
  <c r="K36" i="32"/>
  <c r="M36" i="32" l="1"/>
  <c r="I36" i="32"/>
  <c r="H36" i="32"/>
  <c r="J8" i="32"/>
  <c r="J9" i="32"/>
  <c r="J10" i="32"/>
  <c r="J11" i="32"/>
  <c r="J12" i="32"/>
  <c r="J13" i="32"/>
  <c r="J14" i="32"/>
  <c r="J15" i="32"/>
  <c r="J16" i="32"/>
  <c r="J17" i="32"/>
  <c r="J18" i="32"/>
  <c r="J19" i="32"/>
  <c r="J20" i="32"/>
  <c r="J21" i="32"/>
  <c r="J22" i="32"/>
  <c r="J23" i="32"/>
  <c r="J24" i="32"/>
  <c r="J25" i="32"/>
  <c r="J26" i="32"/>
  <c r="J27" i="32"/>
  <c r="J28" i="32"/>
  <c r="J29" i="32"/>
  <c r="J30" i="32"/>
  <c r="J31" i="32"/>
  <c r="J32" i="32"/>
  <c r="J33" i="32"/>
  <c r="J34" i="32"/>
  <c r="J35" i="32"/>
  <c r="J7" i="32"/>
  <c r="J36" i="32" l="1"/>
  <c r="G32" i="32" l="1"/>
  <c r="G30" i="32"/>
  <c r="G34" i="32"/>
  <c r="B36" i="32"/>
  <c r="C36" i="32"/>
  <c r="D36" i="32"/>
  <c r="G22" i="32"/>
  <c r="G23" i="32"/>
  <c r="G24" i="32"/>
  <c r="G25" i="32"/>
  <c r="G26" i="32"/>
  <c r="G27" i="32"/>
  <c r="G28" i="32"/>
  <c r="G29" i="32"/>
  <c r="G31" i="32"/>
  <c r="G33" i="32"/>
  <c r="G35" i="32"/>
  <c r="F36" i="32"/>
  <c r="E36" i="32"/>
  <c r="G21" i="32"/>
  <c r="G20" i="32"/>
  <c r="G19" i="32"/>
  <c r="G18" i="32"/>
  <c r="G17" i="32"/>
  <c r="G16" i="32"/>
  <c r="G15" i="32"/>
  <c r="G14" i="32"/>
  <c r="G13" i="32"/>
  <c r="G12" i="32"/>
  <c r="G11" i="32"/>
  <c r="G10" i="32"/>
  <c r="G9" i="32"/>
  <c r="G8" i="32"/>
  <c r="G7" i="32"/>
  <c r="G36" i="32" l="1"/>
</calcChain>
</file>

<file path=xl/sharedStrings.xml><?xml version="1.0" encoding="utf-8"?>
<sst xmlns="http://schemas.openxmlformats.org/spreadsheetml/2006/main" count="56" uniqueCount="46">
  <si>
    <t>서울특별시교육청</t>
  </si>
  <si>
    <t>일반</t>
  </si>
  <si>
    <t>합계</t>
  </si>
  <si>
    <t>지구과학</t>
  </si>
  <si>
    <t>일반사회</t>
  </si>
  <si>
    <t>중국어</t>
  </si>
  <si>
    <t>합     계</t>
  </si>
  <si>
    <t>전문상담</t>
  </si>
  <si>
    <t>특수(중등)</t>
  </si>
  <si>
    <t>선발과목</t>
    <phoneticPr fontId="32" type="noConversion"/>
  </si>
  <si>
    <t>도덕·윤리</t>
  </si>
  <si>
    <t>전기·전자·통신</t>
  </si>
  <si>
    <t>기계·금속</t>
  </si>
  <si>
    <t>국어</t>
  </si>
  <si>
    <t>수학</t>
  </si>
  <si>
    <t>물리</t>
  </si>
  <si>
    <t>화학</t>
  </si>
  <si>
    <t>생물</t>
  </si>
  <si>
    <t>역사</t>
  </si>
  <si>
    <t>지리</t>
  </si>
  <si>
    <t>체육</t>
  </si>
  <si>
    <t>음악</t>
  </si>
  <si>
    <t>미술</t>
  </si>
  <si>
    <t>영어</t>
  </si>
  <si>
    <t>기술</t>
  </si>
  <si>
    <t>가정</t>
  </si>
  <si>
    <t>상업정보</t>
  </si>
  <si>
    <t>보건</t>
  </si>
  <si>
    <t>정보·컴퓨터</t>
  </si>
  <si>
    <t>디자인·공예</t>
  </si>
  <si>
    <t>장애</t>
    <phoneticPr fontId="32" type="noConversion"/>
  </si>
  <si>
    <t xml:space="preserve"> 일반</t>
    <phoneticPr fontId="32" type="noConversion"/>
  </si>
  <si>
    <t>한문</t>
  </si>
  <si>
    <t>화공·섬유</t>
  </si>
  <si>
    <t>조리</t>
  </si>
  <si>
    <t>영양</t>
  </si>
  <si>
    <t>[ 공립 ]</t>
    <phoneticPr fontId="32" type="noConversion"/>
  </si>
  <si>
    <t>응시인원(명)</t>
    <phoneticPr fontId="34" type="noConversion"/>
  </si>
  <si>
    <t>합격인원(명)</t>
    <phoneticPr fontId="34" type="noConversion"/>
  </si>
  <si>
    <t>합격선(점)</t>
    <phoneticPr fontId="34" type="noConversion"/>
  </si>
  <si>
    <t>비고</t>
    <phoneticPr fontId="34" type="noConversion"/>
  </si>
  <si>
    <t>지원인원(명)</t>
    <phoneticPr fontId="32" type="noConversion"/>
  </si>
  <si>
    <t>모집인원(명)</t>
    <phoneticPr fontId="32" type="noConversion"/>
  </si>
  <si>
    <t>※ 제1차시험 합격인원이 2명 이하인 경우 개인정보 보호를 위해 합격선 비공개</t>
    <phoneticPr fontId="34" type="noConversion"/>
  </si>
  <si>
    <t>2017학년도 중등교사 임용시험 제1차시험 합격자현황 및 합격점(선)</t>
    <phoneticPr fontId="34" type="noConversion"/>
  </si>
  <si>
    <t>[별표 1]</t>
    <phoneticPr fontId="3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</si>
</sst>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1" formatCode="_-* #,##0_-;\-* #,##0_-;_-* &quot;-&quot;_-;_-@_-"/>
    <numFmt numFmtId="43" formatCode="_-* #,##0.00_-;\-* #,##0.00_-;_-* &quot;-&quot;??_-;_-@_-"/>
    <numFmt numFmtId="176" formatCode="_ * #,##0_ ;_ * \-#,##0_ ;_ * &quot;-&quot;_ ;_ @_ "/>
    <numFmt numFmtId="177" formatCode="_ * #,##0.00_ ;_ * \-#,##0.00_ ;_ * &quot;-&quot;??_ ;_ @_ "/>
    <numFmt numFmtId="178" formatCode="\(0.0\);[Red]&quot;(△0.0)&quot;"/>
    <numFmt numFmtId="179" formatCode="_ &quot;₩&quot;* #,##0_ ;_ &quot;₩&quot;* \-#,##0_ ;_ &quot;₩&quot;* &quot;-&quot;_ ;_ @_ "/>
    <numFmt numFmtId="180" formatCode="_ &quot;₩&quot;* #,##0.00_ ;_ &quot;₩&quot;* \-#,##0.00_ ;_ &quot;₩&quot;* &quot;-&quot;??_ ;_ @_ "/>
    <numFmt numFmtId="181" formatCode="&quot;A$&quot;\ #,##0.0\ ;&quot;$&quot;\-#,##0.0"/>
    <numFmt numFmtId="182" formatCode="&quot;$&quot;#,##0.00;\(&quot;$&quot;#,##0.00\)"/>
    <numFmt numFmtId="183" formatCode="[Red]#,##0"/>
    <numFmt numFmtId="184" formatCode="&quot;$&quot;#,##0_);[Red]\(&quot;$&quot;#,##0\)"/>
    <numFmt numFmtId="185" formatCode="#,###"/>
  </numFmts>
  <fonts count="49">
    <font>
      <sz val="11"/>
      <color theme="1"/>
      <name val="맑은 고딕"/>
      <family val="3"/>
      <charset val="129"/>
      <scheme val="minor"/>
    </font>
    <font>
      <sz val="12"/>
      <name val="HY신명조"/>
      <family val="1"/>
      <charset val="129"/>
    </font>
    <font>
      <sz val="11"/>
      <name val="돋움"/>
      <family val="3"/>
      <charset val="129"/>
    </font>
    <font>
      <sz val="12"/>
      <name val="바탕체"/>
      <family val="1"/>
      <charset val="129"/>
    </font>
    <font>
      <sz val="10"/>
      <color indexed="8"/>
      <name val="Impact"/>
      <family val="2"/>
    </font>
    <font>
      <sz val="10"/>
      <name val="Arial"/>
      <family val="2"/>
    </font>
    <font>
      <sz val="10"/>
      <name val="굴림체"/>
      <family val="3"/>
      <charset val="129"/>
    </font>
    <font>
      <b/>
      <sz val="12"/>
      <name val="Arial"/>
      <family val="2"/>
    </font>
    <font>
      <sz val="12"/>
      <name val="???"/>
      <family val="1"/>
    </font>
    <font>
      <sz val="12"/>
      <name val="¹ÙÅÁÃ¼"/>
      <family val="1"/>
      <charset val="129"/>
    </font>
    <font>
      <b/>
      <sz val="1"/>
      <color indexed="8"/>
      <name val="Courier"/>
      <family val="3"/>
    </font>
    <font>
      <sz val="1"/>
      <color indexed="8"/>
      <name val="Courier"/>
      <family val="3"/>
    </font>
    <font>
      <u/>
      <sz val="10"/>
      <color indexed="14"/>
      <name val="돋움체"/>
      <family val="3"/>
      <charset val="129"/>
    </font>
    <font>
      <sz val="11"/>
      <name val="뼻뮝"/>
      <family val="3"/>
      <charset val="129"/>
    </font>
    <font>
      <sz val="17"/>
      <name val="바탕체"/>
      <family val="1"/>
      <charset val="129"/>
    </font>
    <font>
      <sz val="12"/>
      <name val="±¼¸²Ã¼"/>
      <family val="3"/>
      <charset val="129"/>
    </font>
    <font>
      <b/>
      <sz val="10"/>
      <name val="Helv"/>
      <family val="2"/>
    </font>
    <font>
      <sz val="10"/>
      <name val="MS Serif"/>
      <family val="1"/>
    </font>
    <font>
      <sz val="10"/>
      <color indexed="16"/>
      <name val="MS Serif"/>
      <family val="1"/>
    </font>
    <font>
      <sz val="8"/>
      <name val="Arial"/>
      <family val="2"/>
    </font>
    <font>
      <b/>
      <sz val="12"/>
      <name val="Helv"/>
      <family val="2"/>
    </font>
    <font>
      <b/>
      <sz val="11"/>
      <name val="Helv"/>
      <family val="2"/>
    </font>
    <font>
      <sz val="12"/>
      <name val="Times New Roman"/>
      <family val="1"/>
    </font>
    <font>
      <sz val="12"/>
      <name val="명조"/>
      <family val="3"/>
      <charset val="129"/>
    </font>
    <font>
      <sz val="12"/>
      <name val="ⓒoUAAA¨u"/>
      <family val="1"/>
      <charset val="129"/>
    </font>
    <font>
      <sz val="11"/>
      <name val="￥i￠￢￠?o"/>
      <family val="3"/>
      <charset val="129"/>
    </font>
    <font>
      <sz val="12"/>
      <name val="¹UAAA¼"/>
      <family val="3"/>
      <charset val="129"/>
    </font>
    <font>
      <sz val="12"/>
      <name val="System"/>
      <family val="2"/>
      <charset val="129"/>
    </font>
    <font>
      <sz val="10"/>
      <name val="MS Sans Serif"/>
      <family val="2"/>
    </font>
    <font>
      <sz val="9"/>
      <name val="바탕체"/>
      <family val="1"/>
      <charset val="129"/>
    </font>
    <font>
      <sz val="8"/>
      <name val="Helv"/>
      <family val="2"/>
    </font>
    <font>
      <b/>
      <sz val="8"/>
      <color indexed="8"/>
      <name val="Helv"/>
      <family val="2"/>
    </font>
    <font>
      <sz val="8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b/>
      <sz val="20"/>
      <color indexed="8"/>
      <name val="맑은 고딕"/>
      <family val="3"/>
      <charset val="129"/>
      <scheme val="minor"/>
    </font>
    <font>
      <sz val="12"/>
      <name val="굴림"/>
      <family val="3"/>
      <charset val="129"/>
    </font>
    <font>
      <sz val="12"/>
      <color theme="1"/>
      <name val="굴림"/>
      <family val="3"/>
      <charset val="129"/>
    </font>
    <font>
      <sz val="12"/>
      <color rgb="FF000000"/>
      <name val="굴림"/>
      <family val="3"/>
      <charset val="129"/>
    </font>
    <font>
      <b/>
      <sz val="13"/>
      <name val="맑은 고딕"/>
      <family val="3"/>
      <charset val="129"/>
      <scheme val="minor"/>
    </font>
    <font>
      <sz val="13"/>
      <name val="맑은 고딕"/>
      <family val="3"/>
      <charset val="129"/>
      <scheme val="minor"/>
    </font>
    <font>
      <sz val="13"/>
      <color theme="1"/>
      <name val="맑은 고딕"/>
      <family val="3"/>
      <charset val="129"/>
      <scheme val="minor"/>
    </font>
    <font>
      <b/>
      <sz val="12"/>
      <color theme="1"/>
      <name val="굴림"/>
      <family val="3"/>
      <charset val="129"/>
    </font>
    <font>
      <b/>
      <sz val="12"/>
      <name val="굴림"/>
      <family val="3"/>
      <charset val="129"/>
    </font>
    <font>
      <sz val="10"/>
      <color theme="1"/>
      <name val="굴림"/>
      <family val="3"/>
      <charset val="129"/>
    </font>
    <font>
      <sz val="11.5"/>
      <color theme="1"/>
      <name val="굴림"/>
      <family val="3"/>
      <charset val="129"/>
    </font>
    <font>
      <b/>
      <sz val="12"/>
      <color rgb="FFFF0000"/>
      <name val="굴림"/>
      <family val="3"/>
      <charset val="129"/>
    </font>
    <font>
      <b/>
      <sz val="11"/>
      <color indexed="8"/>
      <name val="맑은 고딕"/>
      <family val="3"/>
      <charset val="129"/>
      <scheme val="minor"/>
    </font>
    <font>
      <sz val="11"/>
      <color indexed="8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</borders>
  <cellStyleXfs count="76">
    <xf numFmtId="0" fontId="0" fillId="0" borderId="0">
      <alignment vertical="center"/>
    </xf>
    <xf numFmtId="0" fontId="3" fillId="0" borderId="0"/>
    <xf numFmtId="0" fontId="3" fillId="0" borderId="0"/>
    <xf numFmtId="0" fontId="8" fillId="0" borderId="0"/>
    <xf numFmtId="0" fontId="22" fillId="0" borderId="0"/>
    <xf numFmtId="9" fontId="9" fillId="0" borderId="0" applyFont="0" applyFill="0" applyBorder="0" applyAlignment="0" applyProtection="0"/>
    <xf numFmtId="0" fontId="2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0" applyNumberForma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13" fillId="0" borderId="0"/>
    <xf numFmtId="183" fontId="23" fillId="0" borderId="1" applyBorder="0"/>
    <xf numFmtId="0" fontId="2" fillId="0" borderId="0">
      <alignment vertical="center"/>
    </xf>
    <xf numFmtId="0" fontId="5" fillId="0" borderId="0"/>
    <xf numFmtId="4" fontId="11" fillId="0" borderId="0">
      <protection locked="0"/>
    </xf>
    <xf numFmtId="0" fontId="2" fillId="0" borderId="0">
      <protection locked="0"/>
    </xf>
    <xf numFmtId="0" fontId="3" fillId="0" borderId="0"/>
    <xf numFmtId="0" fontId="14" fillId="0" borderId="0"/>
    <xf numFmtId="41" fontId="2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1" fillId="0" borderId="0"/>
    <xf numFmtId="0" fontId="33" fillId="0" borderId="0">
      <alignment vertical="center"/>
    </xf>
    <xf numFmtId="0" fontId="2" fillId="0" borderId="0"/>
    <xf numFmtId="0" fontId="2" fillId="0" borderId="0"/>
    <xf numFmtId="0" fontId="24" fillId="0" borderId="0" applyFont="0" applyFill="0" applyBorder="0" applyAlignment="0" applyProtection="0"/>
    <xf numFmtId="0" fontId="25" fillId="0" borderId="0" applyFont="0" applyFill="0" applyBorder="0" applyAlignment="0" applyProtection="0"/>
    <xf numFmtId="179" fontId="9" fillId="0" borderId="0" applyFont="0" applyFill="0" applyBorder="0" applyAlignment="0" applyProtection="0"/>
    <xf numFmtId="0" fontId="26" fillId="0" borderId="0" applyFont="0" applyFill="0" applyBorder="0" applyAlignment="0" applyProtection="0"/>
    <xf numFmtId="180" fontId="9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176" fontId="9" fillId="0" borderId="0" applyFont="0" applyFill="0" applyBorder="0" applyAlignment="0" applyProtection="0"/>
    <xf numFmtId="0" fontId="26" fillId="0" borderId="0" applyFont="0" applyFill="0" applyBorder="0" applyAlignment="0" applyProtection="0"/>
    <xf numFmtId="177" fontId="9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7" fillId="0" borderId="0"/>
    <xf numFmtId="0" fontId="15" fillId="0" borderId="0"/>
    <xf numFmtId="0" fontId="26" fillId="0" borderId="0"/>
    <xf numFmtId="0" fontId="2" fillId="0" borderId="0" applyFill="0" applyBorder="0" applyAlignment="0"/>
    <xf numFmtId="0" fontId="16" fillId="0" borderId="0"/>
    <xf numFmtId="0" fontId="4" fillId="2" borderId="2">
      <alignment horizontal="center" wrapText="1"/>
    </xf>
    <xf numFmtId="40" fontId="28" fillId="0" borderId="0" applyFont="0" applyFill="0" applyBorder="0" applyAlignment="0" applyProtection="0"/>
    <xf numFmtId="38" fontId="5" fillId="0" borderId="0" applyFont="0" applyFill="0" applyBorder="0" applyAlignment="0" applyProtection="0"/>
    <xf numFmtId="182" fontId="29" fillId="0" borderId="0"/>
    <xf numFmtId="0" fontId="5" fillId="0" borderId="0" applyFont="0" applyFill="0" applyBorder="0" applyAlignment="0" applyProtection="0"/>
    <xf numFmtId="0" fontId="17" fillId="0" borderId="0" applyNumberFormat="0" applyAlignment="0">
      <alignment horizontal="left"/>
    </xf>
    <xf numFmtId="184" fontId="5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2" fillId="0" borderId="0"/>
    <xf numFmtId="15" fontId="5" fillId="0" borderId="0"/>
    <xf numFmtId="181" fontId="29" fillId="0" borderId="0"/>
    <xf numFmtId="0" fontId="18" fillId="0" borderId="0" applyNumberFormat="0" applyAlignment="0">
      <alignment horizontal="left"/>
    </xf>
    <xf numFmtId="38" fontId="19" fillId="3" borderId="0" applyNumberFormat="0" applyBorder="0" applyAlignment="0" applyProtection="0"/>
    <xf numFmtId="0" fontId="20" fillId="0" borderId="0">
      <alignment horizontal="left"/>
    </xf>
    <xf numFmtId="0" fontId="7" fillId="0" borderId="3" applyNumberFormat="0" applyAlignment="0" applyProtection="0">
      <alignment horizontal="left" vertical="center"/>
    </xf>
    <xf numFmtId="0" fontId="7" fillId="0" borderId="4">
      <alignment horizontal="left" vertical="center"/>
    </xf>
    <xf numFmtId="10" fontId="19" fillId="3" borderId="5" applyNumberFormat="0" applyBorder="0" applyAlignment="0" applyProtection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21" fillId="0" borderId="6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78" fontId="3" fillId="0" borderId="0"/>
    <xf numFmtId="0" fontId="5" fillId="0" borderId="0"/>
    <xf numFmtId="10" fontId="5" fillId="0" borderId="0" applyFont="0" applyFill="0" applyBorder="0" applyAlignment="0" applyProtection="0"/>
    <xf numFmtId="30" fontId="30" fillId="0" borderId="0" applyNumberFormat="0" applyFill="0" applyBorder="0" applyAlignment="0" applyProtection="0">
      <alignment horizontal="left"/>
    </xf>
    <xf numFmtId="0" fontId="21" fillId="0" borderId="0"/>
    <xf numFmtId="40" fontId="31" fillId="0" borderId="0" applyBorder="0">
      <alignment horizontal="right"/>
    </xf>
    <xf numFmtId="41" fontId="33" fillId="0" borderId="0" applyFont="0" applyFill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0" fontId="0" fillId="0" borderId="0" xfId="0" applyFill="1">
      <alignment vertical="center"/>
    </xf>
    <xf numFmtId="0" fontId="37" fillId="0" borderId="5" xfId="27" applyFont="1" applyFill="1" applyBorder="1" applyAlignment="1">
      <alignment horizontal="center" vertical="center"/>
    </xf>
    <xf numFmtId="0" fontId="38" fillId="0" borderId="5" xfId="0" applyFont="1" applyBorder="1" applyAlignment="1">
      <alignment horizontal="center" vertical="center" wrapText="1"/>
    </xf>
    <xf numFmtId="0" fontId="39" fillId="0" borderId="0" xfId="28" applyFont="1" applyFill="1" applyBorder="1" applyAlignment="1">
      <alignment vertical="center"/>
    </xf>
    <xf numFmtId="0" fontId="40" fillId="0" borderId="0" xfId="28" applyFont="1" applyFill="1" applyBorder="1" applyAlignment="1">
      <alignment vertical="center"/>
    </xf>
    <xf numFmtId="0" fontId="41" fillId="0" borderId="0" xfId="0" applyFont="1">
      <alignment vertical="center"/>
    </xf>
    <xf numFmtId="0" fontId="39" fillId="0" borderId="0" xfId="28" applyFont="1" applyFill="1" applyBorder="1" applyAlignment="1">
      <alignment horizontal="right" vertical="center"/>
    </xf>
    <xf numFmtId="0" fontId="38" fillId="0" borderId="12" xfId="0" applyFont="1" applyBorder="1" applyAlignment="1">
      <alignment horizontal="center" vertical="center" wrapText="1"/>
    </xf>
    <xf numFmtId="185" fontId="36" fillId="4" borderId="2" xfId="28" applyNumberFormat="1" applyFont="1" applyFill="1" applyBorder="1" applyAlignment="1">
      <alignment horizontal="center" vertical="center" shrinkToFit="1"/>
    </xf>
    <xf numFmtId="0" fontId="0" fillId="0" borderId="5" xfId="0" applyBorder="1">
      <alignment vertical="center"/>
    </xf>
    <xf numFmtId="41" fontId="0" fillId="4" borderId="2" xfId="0" applyNumberFormat="1" applyFill="1" applyBorder="1">
      <alignment vertical="center"/>
    </xf>
    <xf numFmtId="41" fontId="0" fillId="0" borderId="13" xfId="0" applyNumberFormat="1" applyBorder="1">
      <alignment vertical="center"/>
    </xf>
    <xf numFmtId="41" fontId="0" fillId="4" borderId="15" xfId="0" applyNumberFormat="1" applyFill="1" applyBorder="1">
      <alignment vertical="center"/>
    </xf>
    <xf numFmtId="0" fontId="0" fillId="0" borderId="0" xfId="0" applyAlignment="1">
      <alignment vertical="center"/>
    </xf>
    <xf numFmtId="0" fontId="35" fillId="0" borderId="0" xfId="28" applyFont="1" applyFill="1" applyAlignment="1">
      <alignment horizontal="center" vertical="center"/>
    </xf>
    <xf numFmtId="0" fontId="38" fillId="0" borderId="13" xfId="0" applyFont="1" applyBorder="1" applyAlignment="1">
      <alignment horizontal="center" vertical="center" wrapText="1"/>
    </xf>
    <xf numFmtId="2" fontId="0" fillId="0" borderId="23" xfId="0" applyNumberFormat="1" applyBorder="1">
      <alignment vertical="center"/>
    </xf>
    <xf numFmtId="2" fontId="0" fillId="4" borderId="24" xfId="0" applyNumberFormat="1" applyFill="1" applyBorder="1">
      <alignment vertical="center"/>
    </xf>
    <xf numFmtId="0" fontId="38" fillId="0" borderId="26" xfId="0" applyFont="1" applyBorder="1" applyAlignment="1">
      <alignment horizontal="center" vertical="center" wrapText="1"/>
    </xf>
    <xf numFmtId="0" fontId="36" fillId="4" borderId="27" xfId="28" applyFont="1" applyFill="1" applyBorder="1" applyAlignment="1">
      <alignment horizontal="center" vertical="center"/>
    </xf>
    <xf numFmtId="185" fontId="36" fillId="4" borderId="14" xfId="28" applyNumberFormat="1" applyFont="1" applyFill="1" applyBorder="1" applyAlignment="1">
      <alignment horizontal="center" vertical="center" shrinkToFit="1"/>
    </xf>
    <xf numFmtId="185" fontId="36" fillId="4" borderId="15" xfId="28" applyNumberFormat="1" applyFont="1" applyFill="1" applyBorder="1" applyAlignment="1">
      <alignment horizontal="center" vertical="center" shrinkToFit="1"/>
    </xf>
    <xf numFmtId="0" fontId="38" fillId="0" borderId="28" xfId="0" applyFont="1" applyBorder="1" applyAlignment="1">
      <alignment horizontal="center" vertical="center" wrapText="1"/>
    </xf>
    <xf numFmtId="0" fontId="38" fillId="0" borderId="1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8" fillId="0" borderId="20" xfId="0" applyFont="1" applyBorder="1" applyAlignment="1">
      <alignment horizontal="center" vertical="center" wrapText="1"/>
    </xf>
    <xf numFmtId="0" fontId="37" fillId="0" borderId="1" xfId="27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41" fontId="0" fillId="0" borderId="20" xfId="0" applyNumberFormat="1" applyBorder="1">
      <alignment vertical="center"/>
    </xf>
    <xf numFmtId="2" fontId="0" fillId="0" borderId="22" xfId="0" applyNumberFormat="1" applyBorder="1">
      <alignment vertical="center"/>
    </xf>
    <xf numFmtId="0" fontId="43" fillId="4" borderId="30" xfId="28" applyFont="1" applyFill="1" applyBorder="1" applyAlignment="1">
      <alignment horizontal="center" vertical="center" shrinkToFit="1"/>
    </xf>
    <xf numFmtId="0" fontId="43" fillId="4" borderId="31" xfId="28" applyFont="1" applyFill="1" applyBorder="1" applyAlignment="1">
      <alignment horizontal="center" vertical="center" shrinkToFit="1"/>
    </xf>
    <xf numFmtId="0" fontId="43" fillId="4" borderId="32" xfId="28" applyFont="1" applyFill="1" applyBorder="1" applyAlignment="1">
      <alignment horizontal="center" vertical="center" shrinkToFit="1"/>
    </xf>
    <xf numFmtId="0" fontId="43" fillId="4" borderId="31" xfId="28" applyFont="1" applyFill="1" applyBorder="1" applyAlignment="1">
      <alignment horizontal="center" vertical="center" wrapText="1" shrinkToFit="1"/>
    </xf>
    <xf numFmtId="0" fontId="43" fillId="4" borderId="33" xfId="28" applyNumberFormat="1" applyFont="1" applyFill="1" applyBorder="1" applyAlignment="1">
      <alignment horizontal="center" vertical="center" wrapText="1" shrinkToFit="1"/>
    </xf>
    <xf numFmtId="0" fontId="43" fillId="4" borderId="30" xfId="28" applyNumberFormat="1" applyFont="1" applyFill="1" applyBorder="1" applyAlignment="1">
      <alignment horizontal="center" vertical="center" wrapText="1" shrinkToFit="1"/>
    </xf>
    <xf numFmtId="0" fontId="43" fillId="4" borderId="32" xfId="28" applyFont="1" applyFill="1" applyBorder="1" applyAlignment="1">
      <alignment horizontal="center" vertical="center" wrapText="1" shrinkToFit="1"/>
    </xf>
    <xf numFmtId="41" fontId="44" fillId="0" borderId="8" xfId="75" applyFont="1" applyBorder="1" applyAlignment="1">
      <alignment horizontal="center" vertical="center"/>
    </xf>
    <xf numFmtId="41" fontId="44" fillId="0" borderId="7" xfId="75" applyFont="1" applyBorder="1" applyAlignment="1">
      <alignment horizontal="center" vertical="center"/>
    </xf>
    <xf numFmtId="41" fontId="0" fillId="4" borderId="18" xfId="0" applyNumberFormat="1" applyFill="1" applyBorder="1">
      <alignment vertical="center"/>
    </xf>
    <xf numFmtId="41" fontId="45" fillId="0" borderId="17" xfId="75" applyFont="1" applyFill="1" applyBorder="1" applyAlignment="1">
      <alignment horizontal="center" vertical="center"/>
    </xf>
    <xf numFmtId="41" fontId="37" fillId="0" borderId="12" xfId="75" applyFont="1" applyFill="1" applyBorder="1" applyAlignment="1">
      <alignment horizontal="center" vertical="center"/>
    </xf>
    <xf numFmtId="43" fontId="0" fillId="0" borderId="17" xfId="0" applyNumberFormat="1" applyBorder="1">
      <alignment vertical="center"/>
    </xf>
    <xf numFmtId="43" fontId="0" fillId="0" borderId="22" xfId="0" applyNumberFormat="1" applyBorder="1">
      <alignment vertical="center"/>
    </xf>
    <xf numFmtId="43" fontId="0" fillId="0" borderId="12" xfId="0" applyNumberFormat="1" applyBorder="1">
      <alignment vertical="center"/>
    </xf>
    <xf numFmtId="43" fontId="0" fillId="0" borderId="23" xfId="0" applyNumberFormat="1" applyBorder="1">
      <alignment vertical="center"/>
    </xf>
    <xf numFmtId="43" fontId="0" fillId="4" borderId="14" xfId="0" applyNumberFormat="1" applyFill="1" applyBorder="1">
      <alignment vertical="center"/>
    </xf>
    <xf numFmtId="43" fontId="0" fillId="4" borderId="15" xfId="0" applyNumberFormat="1" applyFill="1" applyBorder="1">
      <alignment vertical="center"/>
    </xf>
    <xf numFmtId="41" fontId="37" fillId="0" borderId="20" xfId="75" applyFont="1" applyFill="1" applyBorder="1" applyAlignment="1">
      <alignment horizontal="right" vertical="center"/>
    </xf>
    <xf numFmtId="41" fontId="37" fillId="0" borderId="13" xfId="75" applyFont="1" applyFill="1" applyBorder="1" applyAlignment="1">
      <alignment horizontal="right" vertical="center"/>
    </xf>
    <xf numFmtId="185" fontId="36" fillId="4" borderId="15" xfId="28" applyNumberFormat="1" applyFont="1" applyFill="1" applyBorder="1" applyAlignment="1">
      <alignment horizontal="right" vertical="center" shrinkToFit="1"/>
    </xf>
    <xf numFmtId="0" fontId="43" fillId="4" borderId="16" xfId="28" applyFont="1" applyFill="1" applyBorder="1" applyAlignment="1">
      <alignment horizontal="center" vertical="center" wrapText="1" shrinkToFit="1"/>
    </xf>
    <xf numFmtId="0" fontId="0" fillId="0" borderId="25" xfId="0" applyBorder="1" applyAlignment="1">
      <alignment vertical="center"/>
    </xf>
    <xf numFmtId="0" fontId="43" fillId="4" borderId="21" xfId="28" applyFont="1" applyFill="1" applyBorder="1" applyAlignment="1">
      <alignment horizontal="center" vertical="center" shrinkToFit="1"/>
    </xf>
    <xf numFmtId="0" fontId="0" fillId="0" borderId="34" xfId="0" applyBorder="1" applyAlignment="1">
      <alignment vertical="center"/>
    </xf>
    <xf numFmtId="0" fontId="48" fillId="0" borderId="0" xfId="28" applyFont="1" applyFill="1" applyAlignment="1">
      <alignment horizontal="left" vertical="center"/>
    </xf>
    <xf numFmtId="0" fontId="47" fillId="0" borderId="0" xfId="28" applyFont="1" applyFill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43" fillId="4" borderId="19" xfId="28" applyFont="1" applyFill="1" applyBorder="1" applyAlignment="1">
      <alignment horizontal="center" vertical="center" wrapText="1" shrinkToFit="1"/>
    </xf>
    <xf numFmtId="0" fontId="42" fillId="4" borderId="10" xfId="27" applyFont="1" applyFill="1" applyBorder="1">
      <alignment vertical="center"/>
    </xf>
    <xf numFmtId="0" fontId="42" fillId="4" borderId="11" xfId="27" applyFont="1" applyFill="1" applyBorder="1">
      <alignment vertical="center"/>
    </xf>
    <xf numFmtId="0" fontId="43" fillId="4" borderId="16" xfId="28" applyFont="1" applyFill="1" applyBorder="1" applyAlignment="1">
      <alignment horizontal="center" vertical="center" shrinkToFit="1"/>
    </xf>
    <xf numFmtId="0" fontId="42" fillId="4" borderId="29" xfId="27" applyFont="1" applyFill="1" applyBorder="1">
      <alignment vertical="center"/>
    </xf>
    <xf numFmtId="0" fontId="43" fillId="4" borderId="9" xfId="28" applyFont="1" applyFill="1" applyBorder="1" applyAlignment="1">
      <alignment horizontal="center" vertical="center" wrapText="1"/>
    </xf>
    <xf numFmtId="0" fontId="43" fillId="4" borderId="9" xfId="28" applyFont="1" applyFill="1" applyBorder="1" applyAlignment="1">
      <alignment horizontal="center" vertical="center" wrapText="1" shrinkToFit="1"/>
    </xf>
    <xf numFmtId="0" fontId="46" fillId="0" borderId="0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35" fillId="0" borderId="0" xfId="28" applyFont="1" applyFill="1" applyAlignment="1">
      <alignment horizontal="center" vertical="center"/>
    </xf>
  </cellXfs>
  <cellStyles count="76">
    <cellStyle name="??&amp;O?&amp;H?_x0008__x000f__x0007_?_x0007__x0001__x0001_" xfId="1"/>
    <cellStyle name="??&amp;O?&amp;H?_x0008_??_x0007__x0001__x0001_" xfId="2"/>
    <cellStyle name="??_?.????" xfId="3"/>
    <cellStyle name="¤@?e_TEST-1 " xfId="4"/>
    <cellStyle name="¹éºÐÀ²_±âÅ¸" xfId="5"/>
    <cellStyle name="A¨­￠￢￠O [0]_INQUIRY ￠?￥i¨u¡AAⓒ￢Aⓒª " xfId="30"/>
    <cellStyle name="A¨­￠￢￠O_INQUIRY ￠?￥i¨u¡AAⓒ￢Aⓒª " xfId="31"/>
    <cellStyle name="ÅëÈ­ [0]_±³À°°èÈ¹¼­" xfId="32"/>
    <cellStyle name="AeE­ [0]_INQUIRY ¿μ¾÷AßAø " xfId="33"/>
    <cellStyle name="ÅëÈ­_±³À°°èÈ¹¼­" xfId="34"/>
    <cellStyle name="AeE­_INQUIRY ¿μ¾÷AßAø " xfId="35"/>
    <cellStyle name="AeE¡ⓒ [0]_INQUIRY ￠?￥i¨u¡AAⓒ￢Aⓒª " xfId="36"/>
    <cellStyle name="AeE¡ⓒ_INQUIRY ￠?￥i¨u¡AAⓒ￢Aⓒª " xfId="37"/>
    <cellStyle name="ÄÞ¸¶ [0]_±³À°°èÈ¹¼­" xfId="38"/>
    <cellStyle name="AÞ¸¶ [0]_INQUIRY ¿μ¾÷AßAø " xfId="39"/>
    <cellStyle name="ÄÞ¸¶_±³À°°èÈ¹¼­" xfId="40"/>
    <cellStyle name="AÞ¸¶_INQUIRY ¿μ¾÷AßAø " xfId="41"/>
    <cellStyle name="C¡IA¨ª_¡ic¨u¡A¨￢I¨￢¡Æ AN¡Æe " xfId="42"/>
    <cellStyle name="Ç¥ÁØ_¿ù°£¿ä¾àº¸°í" xfId="43"/>
    <cellStyle name="C￥AØ_¿μ¾÷CoE² " xfId="44"/>
    <cellStyle name="Calc Currency (0)" xfId="45"/>
    <cellStyle name="category" xfId="46"/>
    <cellStyle name="Column Heading" xfId="47"/>
    <cellStyle name="Comma [0]" xfId="49"/>
    <cellStyle name="comma zerodec" xfId="50"/>
    <cellStyle name="Comma_ SG&amp;A Bridge " xfId="51"/>
    <cellStyle name="Comm뼬_E&amp;ONW2" xfId="48"/>
    <cellStyle name="Copied" xfId="52"/>
    <cellStyle name="Currency [0]" xfId="53"/>
    <cellStyle name="Currency_ SG&amp;A Bridge " xfId="54"/>
    <cellStyle name="Currency1" xfId="55"/>
    <cellStyle name="DATE" xfId="56"/>
    <cellStyle name="Dollar (zero dec)" xfId="57"/>
    <cellStyle name="Entered" xfId="58"/>
    <cellStyle name="Grey" xfId="59"/>
    <cellStyle name="HEADER" xfId="60"/>
    <cellStyle name="Header1" xfId="61"/>
    <cellStyle name="Header2" xfId="62"/>
    <cellStyle name="Input [yellow]" xfId="63"/>
    <cellStyle name="Milliers [0]_Arabian Spec" xfId="64"/>
    <cellStyle name="Milliers_Arabian Spec" xfId="65"/>
    <cellStyle name="Model" xfId="66"/>
    <cellStyle name="Mon?aire [0]_Arabian Spec" xfId="67"/>
    <cellStyle name="Mon?aire_Arabian Spec" xfId="68"/>
    <cellStyle name="Normal - Style1" xfId="69"/>
    <cellStyle name="Normal_ SG&amp;A Bridge " xfId="70"/>
    <cellStyle name="Percent [2]" xfId="71"/>
    <cellStyle name="RevList" xfId="72"/>
    <cellStyle name="subhead" xfId="73"/>
    <cellStyle name="Subtotal" xfId="74"/>
    <cellStyle name="고정소숫점" xfId="6"/>
    <cellStyle name="고정출력1" xfId="7"/>
    <cellStyle name="고정출력2" xfId="8"/>
    <cellStyle name="날짜" xfId="9"/>
    <cellStyle name="달러" xfId="10"/>
    <cellStyle name="뒤에 오는 하이퍼링크_경기" xfId="11"/>
    <cellStyle name="똿뗦먛귟 [0.00]_NT Server " xfId="12"/>
    <cellStyle name="똿뗦먛귟_NT Server " xfId="13"/>
    <cellStyle name="믅됞 [0.00]_NT Server " xfId="14"/>
    <cellStyle name="믅됞_NT Server " xfId="15"/>
    <cellStyle name="뷭?_빟랹둴봃섟 " xfId="16"/>
    <cellStyle name="빨강" xfId="17"/>
    <cellStyle name="숫자(R)" xfId="18"/>
    <cellStyle name="쉼표 [0]" xfId="75" builtinId="6"/>
    <cellStyle name="스타일 1" xfId="19"/>
    <cellStyle name="자리수" xfId="20"/>
    <cellStyle name="자리수0" xfId="21"/>
    <cellStyle name="제목1" xfId="22"/>
    <cellStyle name="제목2" xfId="23"/>
    <cellStyle name="콤마 [0]" xfId="24"/>
    <cellStyle name="콤마_  종  합  " xfId="25"/>
    <cellStyle name="표준" xfId="0" builtinId="0"/>
    <cellStyle name="표준 2" xfId="26"/>
    <cellStyle name="표준 3" xfId="27"/>
    <cellStyle name="標準_Akia(F）-8" xfId="29"/>
    <cellStyle name="표준_서울" xfId="28"/>
  </cellStyles>
  <dxfs count="0"/>
  <tableStyles count="0" defaultTableStyle="TableStyleMedium9" defaultPivotStyle="PivotStyleLight16"/>
  <colors>
    <mruColors>
      <color rgb="FFFFFFCC"/>
      <color rgb="FF0000FF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</sheetPr>
  <dimension ref="A1:P37"/>
  <sheetViews>
    <sheetView tabSelected="1" zoomScaleNormal="100" workbookViewId="0">
      <selection activeCell="A2" sqref="A2:P2"/>
    </sheetView>
  </sheetViews>
  <sheetFormatPr defaultRowHeight="16.5"/>
  <cols>
    <col min="1" max="1" width="15.625" customWidth="1"/>
    <col min="2" max="2" width="7.625" customWidth="1"/>
    <col min="3" max="3" width="6" customWidth="1"/>
    <col min="4" max="4" width="7.625" customWidth="1"/>
    <col min="5" max="5" width="8" customWidth="1"/>
    <col min="6" max="6" width="6.25" customWidth="1"/>
    <col min="7" max="7" width="8.625" customWidth="1"/>
    <col min="8" max="8" width="7.625" customWidth="1"/>
    <col min="9" max="9" width="5.25" customWidth="1"/>
    <col min="10" max="10" width="7.25" customWidth="1"/>
    <col min="11" max="16" width="7.625" customWidth="1"/>
  </cols>
  <sheetData>
    <row r="1" spans="1:16" ht="13.5" customHeight="1">
      <c r="A1" s="56" t="s">
        <v>45</v>
      </c>
      <c r="B1" s="57"/>
      <c r="C1" s="57"/>
      <c r="D1" s="57"/>
      <c r="E1" s="57"/>
      <c r="F1" s="57"/>
      <c r="G1" s="57"/>
      <c r="H1" s="57"/>
      <c r="I1" s="57"/>
      <c r="J1" s="57"/>
      <c r="K1" s="58"/>
      <c r="L1" s="58"/>
      <c r="M1" s="58"/>
      <c r="N1" s="58"/>
      <c r="O1" s="58"/>
      <c r="P1" s="58"/>
    </row>
    <row r="2" spans="1:16" ht="39.950000000000003" customHeight="1">
      <c r="A2" s="68" t="s">
        <v>44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</row>
    <row r="3" spans="1:16" ht="9" customHeight="1">
      <c r="A3" s="15"/>
      <c r="B3" s="15"/>
      <c r="C3" s="15"/>
      <c r="D3" s="15"/>
      <c r="E3" s="15"/>
      <c r="F3" s="15"/>
      <c r="G3" s="15"/>
      <c r="H3" s="15"/>
      <c r="I3" s="15"/>
      <c r="J3" s="15"/>
      <c r="K3" s="14"/>
      <c r="L3" s="14"/>
      <c r="M3" s="14"/>
      <c r="N3" s="14"/>
      <c r="O3" s="14"/>
      <c r="P3" s="14"/>
    </row>
    <row r="4" spans="1:16" s="6" customFormat="1" ht="24.95" customHeight="1" thickBot="1">
      <c r="A4" s="4" t="s">
        <v>36</v>
      </c>
      <c r="B4" s="5"/>
      <c r="C4" s="5"/>
      <c r="D4" s="5"/>
      <c r="E4" s="5"/>
      <c r="G4" s="5"/>
      <c r="H4" s="5"/>
      <c r="I4" s="4"/>
      <c r="J4" s="7"/>
      <c r="M4" s="7"/>
      <c r="P4" s="7" t="s">
        <v>0</v>
      </c>
    </row>
    <row r="5" spans="1:16" ht="27" customHeight="1">
      <c r="A5" s="62" t="s">
        <v>9</v>
      </c>
      <c r="B5" s="64" t="s">
        <v>42</v>
      </c>
      <c r="C5" s="60"/>
      <c r="D5" s="61"/>
      <c r="E5" s="65" t="s">
        <v>41</v>
      </c>
      <c r="F5" s="60"/>
      <c r="G5" s="61"/>
      <c r="H5" s="59" t="s">
        <v>37</v>
      </c>
      <c r="I5" s="60"/>
      <c r="J5" s="61"/>
      <c r="K5" s="59" t="s">
        <v>38</v>
      </c>
      <c r="L5" s="60"/>
      <c r="M5" s="61"/>
      <c r="N5" s="52" t="s">
        <v>39</v>
      </c>
      <c r="O5" s="53"/>
      <c r="P5" s="54" t="s">
        <v>40</v>
      </c>
    </row>
    <row r="6" spans="1:16" ht="27" customHeight="1" thickBot="1">
      <c r="A6" s="63"/>
      <c r="B6" s="31" t="s">
        <v>1</v>
      </c>
      <c r="C6" s="32" t="s">
        <v>30</v>
      </c>
      <c r="D6" s="33" t="s">
        <v>2</v>
      </c>
      <c r="E6" s="31" t="s">
        <v>1</v>
      </c>
      <c r="F6" s="32" t="s">
        <v>30</v>
      </c>
      <c r="G6" s="33" t="s">
        <v>2</v>
      </c>
      <c r="H6" s="35" t="s">
        <v>31</v>
      </c>
      <c r="I6" s="34" t="s">
        <v>30</v>
      </c>
      <c r="J6" s="33" t="s">
        <v>2</v>
      </c>
      <c r="K6" s="35" t="s">
        <v>31</v>
      </c>
      <c r="L6" s="34" t="s">
        <v>30</v>
      </c>
      <c r="M6" s="33" t="s">
        <v>2</v>
      </c>
      <c r="N6" s="36" t="s">
        <v>31</v>
      </c>
      <c r="O6" s="37" t="s">
        <v>30</v>
      </c>
      <c r="P6" s="55"/>
    </row>
    <row r="7" spans="1:16" ht="27" customHeight="1" thickTop="1">
      <c r="A7" s="23" t="s">
        <v>13</v>
      </c>
      <c r="B7" s="24">
        <v>66</v>
      </c>
      <c r="C7" s="25">
        <v>4</v>
      </c>
      <c r="D7" s="26">
        <v>70</v>
      </c>
      <c r="E7" s="41">
        <v>1689</v>
      </c>
      <c r="F7" s="27">
        <v>10</v>
      </c>
      <c r="G7" s="49">
        <f t="shared" ref="G7:G35" si="0">SUM(E7:F7)</f>
        <v>1699</v>
      </c>
      <c r="H7" s="38">
        <v>1554</v>
      </c>
      <c r="I7" s="28">
        <v>8</v>
      </c>
      <c r="J7" s="29">
        <f>SUM(H7:I7)</f>
        <v>1562</v>
      </c>
      <c r="K7" s="25">
        <v>99</v>
      </c>
      <c r="L7" s="25">
        <v>4</v>
      </c>
      <c r="M7" s="26">
        <f>SUM(K7:L7)</f>
        <v>103</v>
      </c>
      <c r="N7" s="43">
        <v>73.34</v>
      </c>
      <c r="O7" s="44">
        <v>40.33</v>
      </c>
      <c r="P7" s="30"/>
    </row>
    <row r="8" spans="1:16" ht="27" customHeight="1">
      <c r="A8" s="19" t="s">
        <v>14</v>
      </c>
      <c r="B8" s="8">
        <v>51</v>
      </c>
      <c r="C8" s="3">
        <v>4</v>
      </c>
      <c r="D8" s="16">
        <v>55</v>
      </c>
      <c r="E8" s="42">
        <v>666</v>
      </c>
      <c r="F8" s="2">
        <v>13</v>
      </c>
      <c r="G8" s="50">
        <f t="shared" si="0"/>
        <v>679</v>
      </c>
      <c r="H8" s="39">
        <v>599</v>
      </c>
      <c r="I8" s="10">
        <v>12</v>
      </c>
      <c r="J8" s="12">
        <f t="shared" ref="J8:J35" si="1">SUM(H8:I8)</f>
        <v>611</v>
      </c>
      <c r="K8" s="3">
        <v>80</v>
      </c>
      <c r="L8" s="3">
        <v>3</v>
      </c>
      <c r="M8" s="16">
        <f t="shared" ref="M8:M35" si="2">SUM(K8:L8)</f>
        <v>83</v>
      </c>
      <c r="N8" s="45">
        <v>60</v>
      </c>
      <c r="O8" s="46">
        <v>49.67</v>
      </c>
      <c r="P8" s="17"/>
    </row>
    <row r="9" spans="1:16" ht="27" customHeight="1">
      <c r="A9" s="19" t="s">
        <v>15</v>
      </c>
      <c r="B9" s="8">
        <v>16</v>
      </c>
      <c r="C9" s="3">
        <v>1</v>
      </c>
      <c r="D9" s="16">
        <v>17</v>
      </c>
      <c r="E9" s="42">
        <v>139</v>
      </c>
      <c r="F9" s="2">
        <v>1</v>
      </c>
      <c r="G9" s="50">
        <f t="shared" si="0"/>
        <v>140</v>
      </c>
      <c r="H9" s="39">
        <v>130</v>
      </c>
      <c r="I9" s="10">
        <v>1</v>
      </c>
      <c r="J9" s="12">
        <f t="shared" si="1"/>
        <v>131</v>
      </c>
      <c r="K9" s="3">
        <v>24</v>
      </c>
      <c r="L9" s="3">
        <v>0</v>
      </c>
      <c r="M9" s="16">
        <f t="shared" si="2"/>
        <v>24</v>
      </c>
      <c r="N9" s="45">
        <v>58</v>
      </c>
      <c r="O9" s="46"/>
      <c r="P9" s="17"/>
    </row>
    <row r="10" spans="1:16" ht="27" customHeight="1">
      <c r="A10" s="19" t="s">
        <v>16</v>
      </c>
      <c r="B10" s="8">
        <v>17</v>
      </c>
      <c r="C10" s="3">
        <v>1</v>
      </c>
      <c r="D10" s="16">
        <v>18</v>
      </c>
      <c r="E10" s="42">
        <v>139</v>
      </c>
      <c r="F10" s="2">
        <v>2</v>
      </c>
      <c r="G10" s="50">
        <f t="shared" si="0"/>
        <v>141</v>
      </c>
      <c r="H10" s="39">
        <v>126</v>
      </c>
      <c r="I10" s="10">
        <v>1</v>
      </c>
      <c r="J10" s="12">
        <f t="shared" si="1"/>
        <v>127</v>
      </c>
      <c r="K10" s="3">
        <v>26</v>
      </c>
      <c r="L10" s="3">
        <v>0</v>
      </c>
      <c r="M10" s="16">
        <f t="shared" si="2"/>
        <v>26</v>
      </c>
      <c r="N10" s="45">
        <v>60.67</v>
      </c>
      <c r="O10" s="46"/>
      <c r="P10" s="17"/>
    </row>
    <row r="11" spans="1:16" ht="27" customHeight="1">
      <c r="A11" s="19" t="s">
        <v>17</v>
      </c>
      <c r="B11" s="8">
        <v>17</v>
      </c>
      <c r="C11" s="3">
        <v>1</v>
      </c>
      <c r="D11" s="16">
        <v>18</v>
      </c>
      <c r="E11" s="42">
        <v>188</v>
      </c>
      <c r="F11" s="2">
        <v>2</v>
      </c>
      <c r="G11" s="50">
        <f t="shared" si="0"/>
        <v>190</v>
      </c>
      <c r="H11" s="39">
        <v>167</v>
      </c>
      <c r="I11" s="10">
        <v>2</v>
      </c>
      <c r="J11" s="12">
        <f t="shared" si="1"/>
        <v>169</v>
      </c>
      <c r="K11" s="3">
        <v>27</v>
      </c>
      <c r="L11" s="3">
        <v>1</v>
      </c>
      <c r="M11" s="16">
        <f t="shared" si="2"/>
        <v>28</v>
      </c>
      <c r="N11" s="45">
        <v>70.67</v>
      </c>
      <c r="O11" s="46"/>
      <c r="P11" s="17"/>
    </row>
    <row r="12" spans="1:16" ht="27" customHeight="1">
      <c r="A12" s="19" t="s">
        <v>3</v>
      </c>
      <c r="B12" s="8">
        <v>14</v>
      </c>
      <c r="C12" s="3">
        <v>1</v>
      </c>
      <c r="D12" s="16">
        <v>15</v>
      </c>
      <c r="E12" s="42">
        <v>103</v>
      </c>
      <c r="F12" s="2">
        <v>0</v>
      </c>
      <c r="G12" s="50">
        <f t="shared" si="0"/>
        <v>103</v>
      </c>
      <c r="H12" s="39">
        <v>93</v>
      </c>
      <c r="I12" s="10">
        <v>0</v>
      </c>
      <c r="J12" s="12">
        <f t="shared" si="1"/>
        <v>93</v>
      </c>
      <c r="K12" s="3">
        <v>21</v>
      </c>
      <c r="L12" s="3"/>
      <c r="M12" s="16">
        <f t="shared" si="2"/>
        <v>21</v>
      </c>
      <c r="N12" s="45">
        <v>70.33</v>
      </c>
      <c r="O12" s="46"/>
      <c r="P12" s="17"/>
    </row>
    <row r="13" spans="1:16" ht="27" customHeight="1">
      <c r="A13" s="19" t="s">
        <v>4</v>
      </c>
      <c r="B13" s="8">
        <v>7</v>
      </c>
      <c r="C13" s="3">
        <v>0</v>
      </c>
      <c r="D13" s="16">
        <v>7</v>
      </c>
      <c r="E13" s="42">
        <v>204</v>
      </c>
      <c r="F13" s="2">
        <v>0</v>
      </c>
      <c r="G13" s="50">
        <f t="shared" si="0"/>
        <v>204</v>
      </c>
      <c r="H13" s="39">
        <v>183</v>
      </c>
      <c r="I13" s="10">
        <v>0</v>
      </c>
      <c r="J13" s="12">
        <f t="shared" si="1"/>
        <v>183</v>
      </c>
      <c r="K13" s="3">
        <v>13</v>
      </c>
      <c r="L13" s="3"/>
      <c r="M13" s="16">
        <f t="shared" si="2"/>
        <v>13</v>
      </c>
      <c r="N13" s="45">
        <v>76.67</v>
      </c>
      <c r="O13" s="46"/>
      <c r="P13" s="17"/>
    </row>
    <row r="14" spans="1:16" ht="27" customHeight="1">
      <c r="A14" s="19" t="s">
        <v>18</v>
      </c>
      <c r="B14" s="8">
        <v>33</v>
      </c>
      <c r="C14" s="3">
        <v>2</v>
      </c>
      <c r="D14" s="16">
        <v>35</v>
      </c>
      <c r="E14" s="42">
        <v>456</v>
      </c>
      <c r="F14" s="2">
        <v>4</v>
      </c>
      <c r="G14" s="50">
        <f t="shared" si="0"/>
        <v>460</v>
      </c>
      <c r="H14" s="39">
        <v>411</v>
      </c>
      <c r="I14" s="10">
        <v>4</v>
      </c>
      <c r="J14" s="12">
        <f t="shared" si="1"/>
        <v>415</v>
      </c>
      <c r="K14" s="3">
        <v>52</v>
      </c>
      <c r="L14" s="3">
        <v>3</v>
      </c>
      <c r="M14" s="16">
        <f t="shared" si="2"/>
        <v>55</v>
      </c>
      <c r="N14" s="45">
        <v>71.67</v>
      </c>
      <c r="O14" s="46">
        <v>48</v>
      </c>
      <c r="P14" s="17"/>
    </row>
    <row r="15" spans="1:16" ht="27" customHeight="1">
      <c r="A15" s="19" t="s">
        <v>19</v>
      </c>
      <c r="B15" s="8">
        <v>6</v>
      </c>
      <c r="C15" s="3">
        <v>0</v>
      </c>
      <c r="D15" s="16">
        <v>6</v>
      </c>
      <c r="E15" s="42">
        <v>99</v>
      </c>
      <c r="F15" s="2">
        <v>0</v>
      </c>
      <c r="G15" s="50">
        <f t="shared" si="0"/>
        <v>99</v>
      </c>
      <c r="H15" s="39">
        <v>91</v>
      </c>
      <c r="I15" s="10">
        <v>0</v>
      </c>
      <c r="J15" s="12">
        <f t="shared" si="1"/>
        <v>91</v>
      </c>
      <c r="K15" s="3">
        <v>9</v>
      </c>
      <c r="L15" s="3"/>
      <c r="M15" s="16">
        <f t="shared" si="2"/>
        <v>9</v>
      </c>
      <c r="N15" s="45">
        <v>78</v>
      </c>
      <c r="O15" s="46"/>
      <c r="P15" s="17"/>
    </row>
    <row r="16" spans="1:16" ht="27" customHeight="1">
      <c r="A16" s="19" t="s">
        <v>10</v>
      </c>
      <c r="B16" s="8">
        <v>28</v>
      </c>
      <c r="C16" s="3">
        <v>2</v>
      </c>
      <c r="D16" s="16">
        <v>30</v>
      </c>
      <c r="E16" s="42">
        <v>260</v>
      </c>
      <c r="F16" s="2">
        <v>3</v>
      </c>
      <c r="G16" s="50">
        <f t="shared" si="0"/>
        <v>263</v>
      </c>
      <c r="H16" s="39">
        <v>246</v>
      </c>
      <c r="I16" s="10">
        <v>2</v>
      </c>
      <c r="J16" s="12">
        <f t="shared" si="1"/>
        <v>248</v>
      </c>
      <c r="K16" s="3">
        <v>42</v>
      </c>
      <c r="L16" s="3">
        <v>1</v>
      </c>
      <c r="M16" s="16">
        <f t="shared" si="2"/>
        <v>43</v>
      </c>
      <c r="N16" s="45">
        <v>76.66</v>
      </c>
      <c r="O16" s="46"/>
      <c r="P16" s="17"/>
    </row>
    <row r="17" spans="1:16" ht="27" customHeight="1">
      <c r="A17" s="19" t="s">
        <v>20</v>
      </c>
      <c r="B17" s="8">
        <v>80</v>
      </c>
      <c r="C17" s="3">
        <v>5</v>
      </c>
      <c r="D17" s="16">
        <v>85</v>
      </c>
      <c r="E17" s="42">
        <v>487</v>
      </c>
      <c r="F17" s="2">
        <v>17</v>
      </c>
      <c r="G17" s="50">
        <f t="shared" si="0"/>
        <v>504</v>
      </c>
      <c r="H17" s="39">
        <v>446</v>
      </c>
      <c r="I17" s="10">
        <v>12</v>
      </c>
      <c r="J17" s="12">
        <f t="shared" si="1"/>
        <v>458</v>
      </c>
      <c r="K17" s="3">
        <v>120</v>
      </c>
      <c r="L17" s="3">
        <v>4</v>
      </c>
      <c r="M17" s="16">
        <f t="shared" si="2"/>
        <v>124</v>
      </c>
      <c r="N17" s="45">
        <v>65</v>
      </c>
      <c r="O17" s="46">
        <v>45.67</v>
      </c>
      <c r="P17" s="17"/>
    </row>
    <row r="18" spans="1:16" ht="27" customHeight="1">
      <c r="A18" s="19" t="s">
        <v>21</v>
      </c>
      <c r="B18" s="8">
        <v>28</v>
      </c>
      <c r="C18" s="3">
        <v>2</v>
      </c>
      <c r="D18" s="16">
        <v>30</v>
      </c>
      <c r="E18" s="42">
        <v>280</v>
      </c>
      <c r="F18" s="2">
        <v>6</v>
      </c>
      <c r="G18" s="50">
        <f t="shared" si="0"/>
        <v>286</v>
      </c>
      <c r="H18" s="39">
        <v>252</v>
      </c>
      <c r="I18" s="10">
        <v>3</v>
      </c>
      <c r="J18" s="12">
        <f t="shared" si="1"/>
        <v>255</v>
      </c>
      <c r="K18" s="3">
        <v>42</v>
      </c>
      <c r="L18" s="3">
        <v>1</v>
      </c>
      <c r="M18" s="16">
        <f t="shared" si="2"/>
        <v>43</v>
      </c>
      <c r="N18" s="45">
        <v>73.67</v>
      </c>
      <c r="O18" s="46"/>
      <c r="P18" s="17"/>
    </row>
    <row r="19" spans="1:16" ht="27" customHeight="1">
      <c r="A19" s="19" t="s">
        <v>22</v>
      </c>
      <c r="B19" s="8">
        <v>23</v>
      </c>
      <c r="C19" s="3">
        <v>2</v>
      </c>
      <c r="D19" s="16">
        <v>25</v>
      </c>
      <c r="E19" s="42">
        <v>350</v>
      </c>
      <c r="F19" s="2">
        <v>4</v>
      </c>
      <c r="G19" s="50">
        <f t="shared" si="0"/>
        <v>354</v>
      </c>
      <c r="H19" s="39">
        <v>322</v>
      </c>
      <c r="I19" s="10">
        <v>2</v>
      </c>
      <c r="J19" s="12">
        <f t="shared" si="1"/>
        <v>324</v>
      </c>
      <c r="K19" s="3">
        <v>38</v>
      </c>
      <c r="L19" s="3">
        <v>2</v>
      </c>
      <c r="M19" s="16">
        <f t="shared" si="2"/>
        <v>40</v>
      </c>
      <c r="N19" s="45">
        <v>74.67</v>
      </c>
      <c r="O19" s="46"/>
      <c r="P19" s="17"/>
    </row>
    <row r="20" spans="1:16" ht="27" customHeight="1">
      <c r="A20" s="19" t="s">
        <v>32</v>
      </c>
      <c r="B20" s="8">
        <v>5</v>
      </c>
      <c r="C20" s="3">
        <v>0</v>
      </c>
      <c r="D20" s="16">
        <v>5</v>
      </c>
      <c r="E20" s="42">
        <v>112</v>
      </c>
      <c r="F20" s="2">
        <v>0</v>
      </c>
      <c r="G20" s="50">
        <f t="shared" si="0"/>
        <v>112</v>
      </c>
      <c r="H20" s="39">
        <v>103</v>
      </c>
      <c r="I20" s="10">
        <v>0</v>
      </c>
      <c r="J20" s="12">
        <f t="shared" si="1"/>
        <v>103</v>
      </c>
      <c r="K20" s="3">
        <v>8</v>
      </c>
      <c r="L20" s="3"/>
      <c r="M20" s="16">
        <f t="shared" si="2"/>
        <v>8</v>
      </c>
      <c r="N20" s="45">
        <v>64.67</v>
      </c>
      <c r="O20" s="46"/>
      <c r="P20" s="17"/>
    </row>
    <row r="21" spans="1:16" ht="27" customHeight="1">
      <c r="A21" s="19" t="s">
        <v>23</v>
      </c>
      <c r="B21" s="8">
        <v>42</v>
      </c>
      <c r="C21" s="3">
        <v>3</v>
      </c>
      <c r="D21" s="16">
        <v>45</v>
      </c>
      <c r="E21" s="42">
        <v>918</v>
      </c>
      <c r="F21" s="2">
        <v>9</v>
      </c>
      <c r="G21" s="50">
        <f t="shared" si="0"/>
        <v>927</v>
      </c>
      <c r="H21" s="39">
        <v>838</v>
      </c>
      <c r="I21" s="10">
        <v>5</v>
      </c>
      <c r="J21" s="12">
        <f t="shared" si="1"/>
        <v>843</v>
      </c>
      <c r="K21" s="3">
        <v>64</v>
      </c>
      <c r="L21" s="3">
        <v>3</v>
      </c>
      <c r="M21" s="16">
        <f t="shared" si="2"/>
        <v>67</v>
      </c>
      <c r="N21" s="45">
        <v>83.33</v>
      </c>
      <c r="O21" s="46">
        <v>60.67</v>
      </c>
      <c r="P21" s="17"/>
    </row>
    <row r="22" spans="1:16" ht="27" customHeight="1">
      <c r="A22" s="19" t="s">
        <v>5</v>
      </c>
      <c r="B22" s="8">
        <v>16</v>
      </c>
      <c r="C22" s="3">
        <v>1</v>
      </c>
      <c r="D22" s="16">
        <v>17</v>
      </c>
      <c r="E22" s="42">
        <v>195</v>
      </c>
      <c r="F22" s="2">
        <v>3</v>
      </c>
      <c r="G22" s="50">
        <f t="shared" si="0"/>
        <v>198</v>
      </c>
      <c r="H22" s="39">
        <v>175</v>
      </c>
      <c r="I22" s="10">
        <v>2</v>
      </c>
      <c r="J22" s="12">
        <f t="shared" si="1"/>
        <v>177</v>
      </c>
      <c r="K22" s="3">
        <v>24</v>
      </c>
      <c r="L22" s="3">
        <v>1</v>
      </c>
      <c r="M22" s="16">
        <f t="shared" si="2"/>
        <v>25</v>
      </c>
      <c r="N22" s="45">
        <v>68</v>
      </c>
      <c r="O22" s="46"/>
      <c r="P22" s="17"/>
    </row>
    <row r="23" spans="1:16" ht="27" customHeight="1">
      <c r="A23" s="19" t="s">
        <v>24</v>
      </c>
      <c r="B23" s="8">
        <v>23</v>
      </c>
      <c r="C23" s="3">
        <v>1</v>
      </c>
      <c r="D23" s="16">
        <v>24</v>
      </c>
      <c r="E23" s="42">
        <v>83</v>
      </c>
      <c r="F23" s="2">
        <v>0</v>
      </c>
      <c r="G23" s="50">
        <f t="shared" si="0"/>
        <v>83</v>
      </c>
      <c r="H23" s="39">
        <v>75</v>
      </c>
      <c r="I23" s="10">
        <v>0</v>
      </c>
      <c r="J23" s="12">
        <f t="shared" si="1"/>
        <v>75</v>
      </c>
      <c r="K23" s="3">
        <v>36</v>
      </c>
      <c r="L23" s="3"/>
      <c r="M23" s="16">
        <f t="shared" si="2"/>
        <v>36</v>
      </c>
      <c r="N23" s="45">
        <v>56</v>
      </c>
      <c r="O23" s="46"/>
      <c r="P23" s="17"/>
    </row>
    <row r="24" spans="1:16" ht="27" customHeight="1">
      <c r="A24" s="19" t="s">
        <v>25</v>
      </c>
      <c r="B24" s="8">
        <v>32</v>
      </c>
      <c r="C24" s="3">
        <v>3</v>
      </c>
      <c r="D24" s="16">
        <v>35</v>
      </c>
      <c r="E24" s="42">
        <v>227</v>
      </c>
      <c r="F24" s="2">
        <v>1</v>
      </c>
      <c r="G24" s="50">
        <f t="shared" si="0"/>
        <v>228</v>
      </c>
      <c r="H24" s="39">
        <v>203</v>
      </c>
      <c r="I24" s="10">
        <v>1</v>
      </c>
      <c r="J24" s="12">
        <f t="shared" si="1"/>
        <v>204</v>
      </c>
      <c r="K24" s="3">
        <v>48</v>
      </c>
      <c r="L24" s="3">
        <v>0</v>
      </c>
      <c r="M24" s="16">
        <f t="shared" si="2"/>
        <v>48</v>
      </c>
      <c r="N24" s="45">
        <v>66</v>
      </c>
      <c r="O24" s="46"/>
      <c r="P24" s="17"/>
    </row>
    <row r="25" spans="1:16" ht="27" customHeight="1">
      <c r="A25" s="19" t="s">
        <v>28</v>
      </c>
      <c r="B25" s="8">
        <v>14</v>
      </c>
      <c r="C25" s="3">
        <v>1</v>
      </c>
      <c r="D25" s="16">
        <v>15</v>
      </c>
      <c r="E25" s="42">
        <v>126</v>
      </c>
      <c r="F25" s="2">
        <v>0</v>
      </c>
      <c r="G25" s="50">
        <f t="shared" si="0"/>
        <v>126</v>
      </c>
      <c r="H25" s="39">
        <v>109</v>
      </c>
      <c r="I25" s="10">
        <v>0</v>
      </c>
      <c r="J25" s="12">
        <f t="shared" si="1"/>
        <v>109</v>
      </c>
      <c r="K25" s="3">
        <v>21</v>
      </c>
      <c r="L25" s="3"/>
      <c r="M25" s="16">
        <f t="shared" si="2"/>
        <v>21</v>
      </c>
      <c r="N25" s="45">
        <v>70.67</v>
      </c>
      <c r="O25" s="46"/>
      <c r="P25" s="17"/>
    </row>
    <row r="26" spans="1:16" ht="27" customHeight="1">
      <c r="A26" s="19" t="s">
        <v>11</v>
      </c>
      <c r="B26" s="8">
        <v>14</v>
      </c>
      <c r="C26" s="3">
        <v>1</v>
      </c>
      <c r="D26" s="16">
        <v>15</v>
      </c>
      <c r="E26" s="42">
        <v>56</v>
      </c>
      <c r="F26" s="2">
        <v>2</v>
      </c>
      <c r="G26" s="50">
        <f t="shared" si="0"/>
        <v>58</v>
      </c>
      <c r="H26" s="39">
        <v>48</v>
      </c>
      <c r="I26" s="10">
        <v>2</v>
      </c>
      <c r="J26" s="12">
        <f t="shared" si="1"/>
        <v>50</v>
      </c>
      <c r="K26" s="3">
        <v>21</v>
      </c>
      <c r="L26" s="3">
        <v>1</v>
      </c>
      <c r="M26" s="16">
        <f t="shared" si="2"/>
        <v>22</v>
      </c>
      <c r="N26" s="45">
        <v>45</v>
      </c>
      <c r="O26" s="46"/>
      <c r="P26" s="17"/>
    </row>
    <row r="27" spans="1:16" ht="27" customHeight="1">
      <c r="A27" s="19" t="s">
        <v>12</v>
      </c>
      <c r="B27" s="8">
        <v>14</v>
      </c>
      <c r="C27" s="3">
        <v>1</v>
      </c>
      <c r="D27" s="16">
        <v>15</v>
      </c>
      <c r="E27" s="42">
        <v>47</v>
      </c>
      <c r="F27" s="2">
        <v>0</v>
      </c>
      <c r="G27" s="50">
        <f t="shared" si="0"/>
        <v>47</v>
      </c>
      <c r="H27" s="39">
        <v>42</v>
      </c>
      <c r="I27" s="10">
        <v>0</v>
      </c>
      <c r="J27" s="12">
        <f t="shared" si="1"/>
        <v>42</v>
      </c>
      <c r="K27" s="3">
        <v>22</v>
      </c>
      <c r="L27" s="3"/>
      <c r="M27" s="16">
        <f t="shared" si="2"/>
        <v>22</v>
      </c>
      <c r="N27" s="45">
        <v>45.67</v>
      </c>
      <c r="O27" s="46"/>
      <c r="P27" s="17"/>
    </row>
    <row r="28" spans="1:16" ht="27" customHeight="1">
      <c r="A28" s="19" t="s">
        <v>33</v>
      </c>
      <c r="B28" s="8">
        <v>5</v>
      </c>
      <c r="C28" s="3">
        <v>0</v>
      </c>
      <c r="D28" s="16">
        <v>5</v>
      </c>
      <c r="E28" s="42">
        <v>25</v>
      </c>
      <c r="F28" s="2">
        <v>0</v>
      </c>
      <c r="G28" s="50">
        <f t="shared" si="0"/>
        <v>25</v>
      </c>
      <c r="H28" s="39">
        <v>23</v>
      </c>
      <c r="I28" s="10">
        <v>0</v>
      </c>
      <c r="J28" s="12">
        <f t="shared" si="1"/>
        <v>23</v>
      </c>
      <c r="K28" s="3">
        <v>8</v>
      </c>
      <c r="L28" s="3"/>
      <c r="M28" s="16">
        <f t="shared" si="2"/>
        <v>8</v>
      </c>
      <c r="N28" s="45">
        <v>56.33</v>
      </c>
      <c r="O28" s="46"/>
      <c r="P28" s="17"/>
    </row>
    <row r="29" spans="1:16" ht="27" customHeight="1">
      <c r="A29" s="19" t="s">
        <v>26</v>
      </c>
      <c r="B29" s="8">
        <v>11</v>
      </c>
      <c r="C29" s="3">
        <v>1</v>
      </c>
      <c r="D29" s="16">
        <v>12</v>
      </c>
      <c r="E29" s="42">
        <v>123</v>
      </c>
      <c r="F29" s="2">
        <v>2</v>
      </c>
      <c r="G29" s="50">
        <f t="shared" si="0"/>
        <v>125</v>
      </c>
      <c r="H29" s="39">
        <v>110</v>
      </c>
      <c r="I29" s="10">
        <v>1</v>
      </c>
      <c r="J29" s="12">
        <f t="shared" si="1"/>
        <v>111</v>
      </c>
      <c r="K29" s="3">
        <v>20</v>
      </c>
      <c r="L29" s="3">
        <v>1</v>
      </c>
      <c r="M29" s="16">
        <f t="shared" si="2"/>
        <v>21</v>
      </c>
      <c r="N29" s="45">
        <v>69.67</v>
      </c>
      <c r="O29" s="46"/>
      <c r="P29" s="17"/>
    </row>
    <row r="30" spans="1:16" ht="27" customHeight="1">
      <c r="A30" s="19" t="s">
        <v>34</v>
      </c>
      <c r="B30" s="8">
        <v>3</v>
      </c>
      <c r="C30" s="3">
        <v>0</v>
      </c>
      <c r="D30" s="16">
        <v>3</v>
      </c>
      <c r="E30" s="42">
        <v>33</v>
      </c>
      <c r="F30" s="2">
        <v>0</v>
      </c>
      <c r="G30" s="50">
        <f t="shared" ref="G30" si="3">SUM(E30:F30)</f>
        <v>33</v>
      </c>
      <c r="H30" s="39">
        <v>32</v>
      </c>
      <c r="I30" s="10">
        <v>0</v>
      </c>
      <c r="J30" s="12">
        <f t="shared" si="1"/>
        <v>32</v>
      </c>
      <c r="K30" s="3">
        <v>5</v>
      </c>
      <c r="L30" s="3"/>
      <c r="M30" s="16">
        <f t="shared" si="2"/>
        <v>5</v>
      </c>
      <c r="N30" s="45">
        <v>71</v>
      </c>
      <c r="O30" s="46"/>
      <c r="P30" s="17"/>
    </row>
    <row r="31" spans="1:16" ht="27" customHeight="1">
      <c r="A31" s="19" t="s">
        <v>29</v>
      </c>
      <c r="B31" s="8">
        <v>5</v>
      </c>
      <c r="C31" s="3">
        <v>0</v>
      </c>
      <c r="D31" s="16">
        <v>5</v>
      </c>
      <c r="E31" s="42">
        <v>103</v>
      </c>
      <c r="F31" s="2">
        <v>0</v>
      </c>
      <c r="G31" s="50">
        <f t="shared" si="0"/>
        <v>103</v>
      </c>
      <c r="H31" s="39">
        <v>94</v>
      </c>
      <c r="I31" s="10">
        <v>0</v>
      </c>
      <c r="J31" s="12">
        <f t="shared" si="1"/>
        <v>94</v>
      </c>
      <c r="K31" s="3">
        <v>8</v>
      </c>
      <c r="L31" s="3"/>
      <c r="M31" s="16">
        <f t="shared" si="2"/>
        <v>8</v>
      </c>
      <c r="N31" s="45">
        <v>68.33</v>
      </c>
      <c r="O31" s="46"/>
      <c r="P31" s="17"/>
    </row>
    <row r="32" spans="1:16" ht="27" customHeight="1">
      <c r="A32" s="19" t="s">
        <v>27</v>
      </c>
      <c r="B32" s="8">
        <v>55</v>
      </c>
      <c r="C32" s="3">
        <v>4</v>
      </c>
      <c r="D32" s="16">
        <v>59</v>
      </c>
      <c r="E32" s="42">
        <v>478</v>
      </c>
      <c r="F32" s="2">
        <v>3</v>
      </c>
      <c r="G32" s="50">
        <f t="shared" ref="G32" si="4">SUM(E32:F32)</f>
        <v>481</v>
      </c>
      <c r="H32" s="39">
        <v>422</v>
      </c>
      <c r="I32" s="10">
        <v>2</v>
      </c>
      <c r="J32" s="12">
        <f t="shared" si="1"/>
        <v>424</v>
      </c>
      <c r="K32" s="3">
        <v>84</v>
      </c>
      <c r="L32" s="3">
        <v>1</v>
      </c>
      <c r="M32" s="16">
        <f t="shared" si="2"/>
        <v>85</v>
      </c>
      <c r="N32" s="45">
        <v>67</v>
      </c>
      <c r="O32" s="46"/>
      <c r="P32" s="17"/>
    </row>
    <row r="33" spans="1:16" ht="27" customHeight="1">
      <c r="A33" s="19" t="s">
        <v>7</v>
      </c>
      <c r="B33" s="8">
        <v>14</v>
      </c>
      <c r="C33" s="3">
        <v>1</v>
      </c>
      <c r="D33" s="16">
        <v>15</v>
      </c>
      <c r="E33" s="42">
        <v>103</v>
      </c>
      <c r="F33" s="2">
        <v>1</v>
      </c>
      <c r="G33" s="50">
        <f t="shared" si="0"/>
        <v>104</v>
      </c>
      <c r="H33" s="39">
        <v>87</v>
      </c>
      <c r="I33" s="10">
        <v>0</v>
      </c>
      <c r="J33" s="12">
        <f t="shared" si="1"/>
        <v>87</v>
      </c>
      <c r="K33" s="3">
        <v>21</v>
      </c>
      <c r="L33" s="3">
        <v>0</v>
      </c>
      <c r="M33" s="16">
        <f t="shared" si="2"/>
        <v>21</v>
      </c>
      <c r="N33" s="45">
        <v>64.33</v>
      </c>
      <c r="O33" s="46"/>
      <c r="P33" s="17"/>
    </row>
    <row r="34" spans="1:16" ht="27" customHeight="1">
      <c r="A34" s="19" t="s">
        <v>35</v>
      </c>
      <c r="B34" s="8">
        <v>3</v>
      </c>
      <c r="C34" s="3">
        <v>0</v>
      </c>
      <c r="D34" s="16">
        <v>3</v>
      </c>
      <c r="E34" s="42">
        <v>41</v>
      </c>
      <c r="F34" s="2">
        <v>0</v>
      </c>
      <c r="G34" s="50">
        <f t="shared" ref="G34" si="5">SUM(E34:F34)</f>
        <v>41</v>
      </c>
      <c r="H34" s="39">
        <v>36</v>
      </c>
      <c r="I34" s="10">
        <v>0</v>
      </c>
      <c r="J34" s="12">
        <f t="shared" si="1"/>
        <v>36</v>
      </c>
      <c r="K34" s="3">
        <v>5</v>
      </c>
      <c r="L34" s="3"/>
      <c r="M34" s="16">
        <f t="shared" si="2"/>
        <v>5</v>
      </c>
      <c r="N34" s="45">
        <v>57.33</v>
      </c>
      <c r="O34" s="46"/>
      <c r="P34" s="17"/>
    </row>
    <row r="35" spans="1:16" ht="27" customHeight="1">
      <c r="A35" s="19" t="s">
        <v>8</v>
      </c>
      <c r="B35" s="8">
        <v>16</v>
      </c>
      <c r="C35" s="3">
        <v>1</v>
      </c>
      <c r="D35" s="16">
        <v>17</v>
      </c>
      <c r="E35" s="42">
        <v>246</v>
      </c>
      <c r="F35" s="2">
        <v>8</v>
      </c>
      <c r="G35" s="50">
        <f t="shared" si="0"/>
        <v>254</v>
      </c>
      <c r="H35" s="39">
        <v>225</v>
      </c>
      <c r="I35" s="10">
        <v>4</v>
      </c>
      <c r="J35" s="12">
        <f t="shared" si="1"/>
        <v>229</v>
      </c>
      <c r="K35" s="3">
        <v>25</v>
      </c>
      <c r="L35" s="3">
        <v>0</v>
      </c>
      <c r="M35" s="16">
        <f t="shared" si="2"/>
        <v>25</v>
      </c>
      <c r="N35" s="45">
        <v>69</v>
      </c>
      <c r="O35" s="46"/>
      <c r="P35" s="17"/>
    </row>
    <row r="36" spans="1:16" ht="27" customHeight="1" thickBot="1">
      <c r="A36" s="20" t="s">
        <v>6</v>
      </c>
      <c r="B36" s="21">
        <f t="shared" ref="B36:G36" si="6">SUM(B7:B35)</f>
        <v>658</v>
      </c>
      <c r="C36" s="9">
        <f t="shared" si="6"/>
        <v>43</v>
      </c>
      <c r="D36" s="22">
        <f t="shared" si="6"/>
        <v>701</v>
      </c>
      <c r="E36" s="21">
        <f t="shared" si="6"/>
        <v>7976</v>
      </c>
      <c r="F36" s="9">
        <f t="shared" si="6"/>
        <v>91</v>
      </c>
      <c r="G36" s="51">
        <f t="shared" si="6"/>
        <v>8067</v>
      </c>
      <c r="H36" s="40">
        <f>SUM(H7:H35)</f>
        <v>7242</v>
      </c>
      <c r="I36" s="11">
        <f t="shared" ref="I36:J36" si="7">SUM(I7:I35)</f>
        <v>64</v>
      </c>
      <c r="J36" s="13">
        <f t="shared" si="7"/>
        <v>7306</v>
      </c>
      <c r="K36" s="9">
        <f>SUM(K7:K35)</f>
        <v>1013</v>
      </c>
      <c r="L36" s="9">
        <f>SUM(L7:L35)</f>
        <v>26</v>
      </c>
      <c r="M36" s="9">
        <f>SUM(M7:M35)</f>
        <v>1039</v>
      </c>
      <c r="N36" s="47"/>
      <c r="O36" s="48"/>
      <c r="P36" s="18"/>
    </row>
    <row r="37" spans="1:16" s="1" customFormat="1" ht="24.95" customHeight="1">
      <c r="A37" s="66" t="s">
        <v>43</v>
      </c>
      <c r="B37" s="66"/>
      <c r="C37" s="66"/>
      <c r="D37" s="66"/>
      <c r="E37" s="66"/>
      <c r="F37" s="66"/>
      <c r="G37" s="66"/>
      <c r="H37" s="66"/>
      <c r="I37" s="66"/>
      <c r="J37" s="67"/>
      <c r="K37" s="67"/>
    </row>
  </sheetData>
  <mergeCells count="10">
    <mergeCell ref="A37:K37"/>
    <mergeCell ref="A2:P2"/>
    <mergeCell ref="K5:M5"/>
    <mergeCell ref="N5:O5"/>
    <mergeCell ref="P5:P6"/>
    <mergeCell ref="A1:P1"/>
    <mergeCell ref="H5:J5"/>
    <mergeCell ref="A5:A6"/>
    <mergeCell ref="B5:D5"/>
    <mergeCell ref="E5:G5"/>
  </mergeCells>
  <phoneticPr fontId="34" type="noConversion"/>
  <printOptions horizontalCentered="1"/>
  <pageMargins left="0" right="0" top="1" bottom="0.17" header="0.43307086614173229" footer="0.17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합격자현황 및 합격선</vt:lpstr>
      <vt:lpstr>'합격자현황 및 합격선'!Print_Area</vt:lpstr>
    </vt:vector>
  </TitlesOfParts>
  <Company>Samsung Electronics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</dc:creator>
  <cp:lastModifiedBy>user</cp:lastModifiedBy>
  <cp:lastPrinted>2016-12-31T13:39:24Z</cp:lastPrinted>
  <dcterms:created xsi:type="dcterms:W3CDTF">2011-09-27T09:00:38Z</dcterms:created>
  <dcterms:modified xsi:type="dcterms:W3CDTF">2017-01-02T13:20:37Z</dcterms:modified>
</cp:coreProperties>
</file>