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중등임용2021학년도\3. 공고문\5. 최종합격자 공고\"/>
    </mc:Choice>
  </mc:AlternateContent>
  <xr:revisionPtr revIDLastSave="0" documentId="13_ncr:1_{6A631057-DFDB-4F3F-B608-9544F12979E1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최종시행현황" sheetId="4" r:id="rId1"/>
  </sheets>
  <definedNames>
    <definedName name="_xlnm._FilterDatabase" localSheetId="0" hidden="1">최종시행현황!$A$6:$N$33</definedName>
    <definedName name="_xlnm.Print_Area" localSheetId="0">최종시행현황!$A$1:$R$36</definedName>
  </definedNames>
  <calcPr calcId="191029"/>
</workbook>
</file>

<file path=xl/calcChain.xml><?xml version="1.0" encoding="utf-8"?>
<calcChain xmlns="http://schemas.openxmlformats.org/spreadsheetml/2006/main">
  <c r="P33" i="4" l="1"/>
  <c r="O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33" i="4" l="1"/>
  <c r="C33" i="4" l="1"/>
  <c r="E33" i="4"/>
  <c r="F33" i="4"/>
  <c r="H33" i="4"/>
  <c r="I33" i="4"/>
  <c r="K33" i="4"/>
  <c r="L33" i="4"/>
  <c r="B33" i="4"/>
  <c r="M31" i="4" l="1"/>
  <c r="M32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7" i="4"/>
  <c r="M33" i="4" l="1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7" i="4"/>
  <c r="J33" i="4" l="1"/>
  <c r="G32" i="4" l="1"/>
  <c r="D32" i="4"/>
  <c r="G31" i="4"/>
  <c r="D31" i="4"/>
  <c r="G25" i="4" l="1"/>
  <c r="D25" i="4"/>
  <c r="G23" i="4" l="1"/>
  <c r="D23" i="4"/>
  <c r="G24" i="4" l="1"/>
  <c r="D24" i="4" l="1"/>
  <c r="D28" i="4" l="1"/>
  <c r="G28" i="4"/>
  <c r="D29" i="4"/>
  <c r="G29" i="4"/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6" i="4"/>
  <c r="G27" i="4"/>
  <c r="G30" i="4"/>
  <c r="G7" i="4"/>
  <c r="G33" i="4" l="1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6" i="4"/>
  <c r="D27" i="4"/>
  <c r="D30" i="4"/>
  <c r="D7" i="4"/>
  <c r="D33" i="4" l="1"/>
</calcChain>
</file>

<file path=xl/sharedStrings.xml><?xml version="1.0" encoding="utf-8"?>
<sst xmlns="http://schemas.openxmlformats.org/spreadsheetml/2006/main" count="94" uniqueCount="49">
  <si>
    <t>일반</t>
  </si>
  <si>
    <t>선발과목</t>
    <phoneticPr fontId="2" type="noConversion"/>
  </si>
  <si>
    <t>계</t>
    <phoneticPr fontId="2" type="noConversion"/>
  </si>
  <si>
    <t>일반</t>
    <phoneticPr fontId="2" type="noConversion"/>
  </si>
  <si>
    <t>합계</t>
    <phoneticPr fontId="2" type="noConversion"/>
  </si>
  <si>
    <t>국어</t>
    <phoneticPr fontId="1" type="noConversion"/>
  </si>
  <si>
    <t>수학</t>
    <phoneticPr fontId="1" type="noConversion"/>
  </si>
  <si>
    <t>합 계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</si>
  <si>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</si>
  <si>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</si>
  <si>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</si>
  <si>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</si>
  <si>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일반사회</t>
    <phoneticPr fontId="1" type="noConversion"/>
  </si>
  <si>
    <t>역사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</si>
  <si>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</si>
  <si>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</si>
  <si>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</si>
  <si>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영어</t>
    <phoneticPr fontId="1" type="noConversion"/>
  </si>
  <si>
    <t>보건(초등)</t>
    <phoneticPr fontId="1" type="noConversion"/>
  </si>
  <si>
    <t>보건(중등)</t>
    <phoneticPr fontId="1" type="noConversion"/>
  </si>
  <si>
    <t>사서</t>
    <phoneticPr fontId="1" type="noConversion"/>
  </si>
  <si>
    <t>전문상담</t>
    <phoneticPr fontId="1" type="noConversion"/>
  </si>
  <si>
    <t>영양</t>
    <phoneticPr fontId="1" type="noConversion"/>
  </si>
  <si>
    <t>지리</t>
    <phoneticPr fontId="1" type="noConversion"/>
  </si>
  <si>
    <t>기술</t>
    <phoneticPr fontId="1" type="noConversion"/>
  </si>
  <si>
    <t>가정</t>
    <phoneticPr fontId="1" type="noConversion"/>
  </si>
  <si>
    <t>정보·컴퓨터</t>
    <phoneticPr fontId="1" type="noConversion"/>
  </si>
  <si>
    <t>·</t>
  </si>
  <si>
    <t>특수직업교육</t>
    <phoneticPr fontId="1" type="noConversion"/>
  </si>
  <si>
    <t>도덕·윤리</t>
    <phoneticPr fontId="1" type="noConversion"/>
  </si>
  <si>
    <t>기계</t>
    <phoneticPr fontId="1" type="noConversion"/>
  </si>
  <si>
    <t>환경</t>
    <phoneticPr fontId="1" type="noConversion"/>
  </si>
  <si>
    <t>특수정보·컴퓨터</t>
    <phoneticPr fontId="1" type="noConversion"/>
  </si>
  <si>
    <t>·</t>
    <phoneticPr fontId="1" type="noConversion"/>
  </si>
  <si>
    <t>장애</t>
    <phoneticPr fontId="1" type="noConversion"/>
  </si>
  <si>
    <t>장애</t>
    <phoneticPr fontId="2" type="noConversion"/>
  </si>
  <si>
    <t>(단위: 명, 점)</t>
    <phoneticPr fontId="1" type="noConversion"/>
  </si>
  <si>
    <t>선발 예정 인원</t>
    <phoneticPr fontId="2" type="noConversion"/>
  </si>
  <si>
    <t>지원인원</t>
    <phoneticPr fontId="2" type="noConversion"/>
  </si>
  <si>
    <t>※ 선발과목별 합격인원이 2명 이하인 경우 합격선 비공개</t>
    <phoneticPr fontId="1" type="noConversion"/>
  </si>
  <si>
    <t>·</t>
    <phoneticPr fontId="1" type="noConversion"/>
  </si>
  <si>
    <t>2021학년도 부산광역시 공립 중등학교교사 임용후보자 선정경쟁시험 시행 현황</t>
    <phoneticPr fontId="1" type="noConversion"/>
  </si>
  <si>
    <t>1차시험</t>
    <phoneticPr fontId="1" type="noConversion"/>
  </si>
  <si>
    <t>합격인원</t>
    <phoneticPr fontId="1" type="noConversion"/>
  </si>
  <si>
    <t>최저
합격점
(일반)</t>
    <phoneticPr fontId="2" type="noConversion"/>
  </si>
  <si>
    <t>1차 응시 인원</t>
    <phoneticPr fontId="2" type="noConversion"/>
  </si>
  <si>
    <t>최종 시험</t>
    <phoneticPr fontId="1" type="noConversion"/>
  </si>
  <si>
    <t>·</t>
    <phoneticPr fontId="1" type="noConversion"/>
  </si>
  <si>
    <t>※ 개인별 최종 성적은 2021. 2. 10.(수) 10:00 나이스 교직원온라인채용 사이트에서 확인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</si>
</sst>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0.00_);[Red]\(0.00\)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HY신명조"/>
      <family val="1"/>
      <charset val="129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95">
    <xf numFmtId="0" fontId="0" fillId="0" borderId="0" xfId="0">
      <alignment vertical="center"/>
    </xf>
    <xf numFmtId="0" fontId="5" fillId="3" borderId="8" xfId="0" applyFont="1" applyFill="1" applyBorder="1" applyAlignment="1">
      <alignment horizontal="center" vertical="center" shrinkToFit="1"/>
    </xf>
    <xf numFmtId="0" fontId="6" fillId="3" borderId="3" xfId="1" applyFont="1" applyFill="1" applyBorder="1" applyAlignment="1">
      <alignment horizontal="center" vertical="center" shrinkToFit="1"/>
    </xf>
    <xf numFmtId="0" fontId="6" fillId="3" borderId="4" xfId="1" applyFont="1" applyFill="1" applyBorder="1" applyAlignment="1">
      <alignment horizontal="center" vertical="center" shrinkToFit="1"/>
    </xf>
    <xf numFmtId="0" fontId="6" fillId="3" borderId="5" xfId="1" applyFont="1" applyFill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6" fillId="3" borderId="3" xfId="1" applyNumberFormat="1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176" fontId="7" fillId="0" borderId="15" xfId="0" applyNumberFormat="1" applyFont="1" applyBorder="1" applyAlignment="1" applyProtection="1">
      <alignment horizontal="center" vertical="center" shrinkToFit="1"/>
      <protection locked="0"/>
    </xf>
    <xf numFmtId="176" fontId="7" fillId="0" borderId="16" xfId="2" applyNumberFormat="1" applyFont="1" applyBorder="1" applyAlignment="1" applyProtection="1">
      <alignment horizontal="center" vertical="center" shrinkToFit="1"/>
      <protection locked="0"/>
    </xf>
    <xf numFmtId="176" fontId="8" fillId="0" borderId="17" xfId="0" applyNumberFormat="1" applyFont="1" applyBorder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176" fontId="7" fillId="0" borderId="19" xfId="0" applyNumberFormat="1" applyFont="1" applyBorder="1" applyAlignment="1" applyProtection="1">
      <alignment horizontal="center" vertical="center" shrinkToFit="1"/>
      <protection locked="0"/>
    </xf>
    <xf numFmtId="176" fontId="7" fillId="0" borderId="20" xfId="2" applyNumberFormat="1" applyFont="1" applyBorder="1" applyAlignment="1" applyProtection="1">
      <alignment horizontal="center" vertical="center" shrinkToFit="1"/>
      <protection locked="0"/>
    </xf>
    <xf numFmtId="176" fontId="8" fillId="0" borderId="21" xfId="0" applyNumberFormat="1" applyFont="1" applyBorder="1" applyAlignment="1">
      <alignment horizontal="center" vertical="center" shrinkToFit="1"/>
    </xf>
    <xf numFmtId="0" fontId="8" fillId="0" borderId="20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176" fontId="7" fillId="0" borderId="23" xfId="0" applyNumberFormat="1" applyFont="1" applyBorder="1" applyAlignment="1" applyProtection="1">
      <alignment horizontal="center" vertical="center" shrinkToFit="1"/>
      <protection locked="0"/>
    </xf>
    <xf numFmtId="176" fontId="7" fillId="0" borderId="24" xfId="2" applyNumberFormat="1" applyFont="1" applyBorder="1" applyAlignment="1" applyProtection="1">
      <alignment horizontal="center" vertical="center" shrinkToFit="1"/>
      <protection locked="0"/>
    </xf>
    <xf numFmtId="176" fontId="8" fillId="0" borderId="25" xfId="0" applyNumberFormat="1" applyFont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" fillId="3" borderId="30" xfId="1" applyFont="1" applyFill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8" fontId="0" fillId="0" borderId="0" xfId="0" applyNumberFormat="1">
      <alignment vertical="center"/>
    </xf>
    <xf numFmtId="177" fontId="8" fillId="2" borderId="15" xfId="0" applyNumberFormat="1" applyFont="1" applyFill="1" applyBorder="1" applyAlignment="1">
      <alignment horizontal="center" vertical="center" shrinkToFit="1"/>
    </xf>
    <xf numFmtId="177" fontId="8" fillId="2" borderId="16" xfId="0" applyNumberFormat="1" applyFont="1" applyFill="1" applyBorder="1" applyAlignment="1">
      <alignment horizontal="center" vertical="center" shrinkToFit="1"/>
    </xf>
    <xf numFmtId="177" fontId="8" fillId="0" borderId="31" xfId="0" applyNumberFormat="1" applyFont="1" applyBorder="1" applyAlignment="1">
      <alignment horizontal="center" vertical="center" shrinkToFit="1"/>
    </xf>
    <xf numFmtId="177" fontId="8" fillId="0" borderId="17" xfId="0" applyNumberFormat="1" applyFont="1" applyBorder="1" applyAlignment="1">
      <alignment horizontal="center" vertical="center" shrinkToFit="1"/>
    </xf>
    <xf numFmtId="177" fontId="8" fillId="2" borderId="19" xfId="0" applyNumberFormat="1" applyFont="1" applyFill="1" applyBorder="1" applyAlignment="1">
      <alignment horizontal="center" vertical="center" shrinkToFit="1"/>
    </xf>
    <xf numFmtId="177" fontId="8" fillId="2" borderId="20" xfId="0" applyNumberFormat="1" applyFont="1" applyFill="1" applyBorder="1" applyAlignment="1">
      <alignment horizontal="center" vertical="center" shrinkToFit="1"/>
    </xf>
    <xf numFmtId="177" fontId="8" fillId="0" borderId="32" xfId="0" applyNumberFormat="1" applyFont="1" applyBorder="1" applyAlignment="1">
      <alignment horizontal="center" vertical="center" shrinkToFit="1"/>
    </xf>
    <xf numFmtId="177" fontId="8" fillId="0" borderId="21" xfId="0" applyNumberFormat="1" applyFont="1" applyBorder="1" applyAlignment="1">
      <alignment horizontal="center" vertical="center" shrinkToFit="1"/>
    </xf>
    <xf numFmtId="177" fontId="8" fillId="2" borderId="23" xfId="0" applyNumberFormat="1" applyFont="1" applyFill="1" applyBorder="1" applyAlignment="1">
      <alignment horizontal="center" vertical="center" shrinkToFit="1"/>
    </xf>
    <xf numFmtId="177" fontId="8" fillId="2" borderId="24" xfId="0" applyNumberFormat="1" applyFont="1" applyFill="1" applyBorder="1" applyAlignment="1">
      <alignment horizontal="center" vertical="center" shrinkToFit="1"/>
    </xf>
    <xf numFmtId="177" fontId="8" fillId="0" borderId="28" xfId="0" applyNumberFormat="1" applyFont="1" applyBorder="1" applyAlignment="1">
      <alignment horizontal="center" vertical="center" shrinkToFit="1"/>
    </xf>
    <xf numFmtId="177" fontId="8" fillId="0" borderId="33" xfId="0" applyNumberFormat="1" applyFont="1" applyBorder="1" applyAlignment="1">
      <alignment horizontal="center" vertical="center" shrinkToFit="1"/>
    </xf>
    <xf numFmtId="177" fontId="8" fillId="2" borderId="31" xfId="0" applyNumberFormat="1" applyFont="1" applyFill="1" applyBorder="1" applyAlignment="1">
      <alignment horizontal="center" vertical="center" shrinkToFit="1"/>
    </xf>
    <xf numFmtId="177" fontId="8" fillId="2" borderId="17" xfId="0" applyNumberFormat="1" applyFont="1" applyFill="1" applyBorder="1" applyAlignment="1">
      <alignment horizontal="center" vertical="center" shrinkToFit="1"/>
    </xf>
    <xf numFmtId="178" fontId="0" fillId="0" borderId="9" xfId="0" applyNumberFormat="1" applyBorder="1">
      <alignment vertical="center"/>
    </xf>
    <xf numFmtId="178" fontId="0" fillId="0" borderId="35" xfId="0" applyNumberFormat="1" applyBorder="1">
      <alignment vertical="center"/>
    </xf>
    <xf numFmtId="178" fontId="0" fillId="0" borderId="36" xfId="0" applyNumberFormat="1" applyBorder="1">
      <alignment vertical="center"/>
    </xf>
    <xf numFmtId="178" fontId="0" fillId="0" borderId="38" xfId="0" applyNumberFormat="1" applyBorder="1">
      <alignment vertical="center"/>
    </xf>
    <xf numFmtId="178" fontId="5" fillId="3" borderId="7" xfId="0" applyNumberFormat="1" applyFont="1" applyFill="1" applyBorder="1" applyAlignment="1">
      <alignment horizontal="center" vertical="center" shrinkToFit="1"/>
    </xf>
    <xf numFmtId="0" fontId="8" fillId="0" borderId="24" xfId="0" applyFont="1" applyFill="1" applyBorder="1" applyAlignment="1">
      <alignment horizontal="center" vertical="center" shrinkToFit="1"/>
    </xf>
    <xf numFmtId="177" fontId="8" fillId="2" borderId="40" xfId="0" applyNumberFormat="1" applyFont="1" applyFill="1" applyBorder="1" applyAlignment="1">
      <alignment horizontal="center" vertical="center" shrinkToFit="1"/>
    </xf>
    <xf numFmtId="177" fontId="8" fillId="2" borderId="2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 shrinkToFit="1"/>
    </xf>
    <xf numFmtId="0" fontId="6" fillId="4" borderId="3" xfId="1" applyNumberFormat="1" applyFont="1" applyFill="1" applyBorder="1" applyAlignment="1">
      <alignment horizontal="center" vertical="center" shrinkToFit="1"/>
    </xf>
    <xf numFmtId="0" fontId="6" fillId="4" borderId="4" xfId="1" applyFont="1" applyFill="1" applyBorder="1" applyAlignment="1">
      <alignment horizontal="center" vertical="center" shrinkToFit="1"/>
    </xf>
    <xf numFmtId="0" fontId="6" fillId="4" borderId="5" xfId="1" applyFont="1" applyFill="1" applyBorder="1" applyAlignment="1">
      <alignment horizontal="center" vertical="center" shrinkToFit="1"/>
    </xf>
    <xf numFmtId="0" fontId="5" fillId="3" borderId="46" xfId="0" applyFont="1" applyFill="1" applyBorder="1" applyAlignment="1">
      <alignment horizontal="center" vertical="center" shrinkToFit="1"/>
    </xf>
    <xf numFmtId="178" fontId="5" fillId="3" borderId="13" xfId="0" applyNumberFormat="1" applyFont="1" applyFill="1" applyBorder="1" applyAlignment="1">
      <alignment horizontal="center" vertical="center" shrinkToFit="1"/>
    </xf>
    <xf numFmtId="178" fontId="0" fillId="0" borderId="35" xfId="0" applyNumberFormat="1" applyBorder="1" applyAlignment="1">
      <alignment horizontal="center" vertical="center"/>
    </xf>
    <xf numFmtId="178" fontId="0" fillId="0" borderId="38" xfId="0" applyNumberFormat="1" applyBorder="1" applyAlignment="1">
      <alignment horizontal="center" vertical="center"/>
    </xf>
    <xf numFmtId="178" fontId="0" fillId="0" borderId="36" xfId="0" applyNumberFormat="1" applyBorder="1" applyAlignment="1">
      <alignment horizontal="center" vertical="center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27" xfId="1" applyFont="1" applyFill="1" applyBorder="1" applyAlignment="1">
      <alignment horizontal="center" vertical="center" shrinkToFit="1"/>
    </xf>
    <xf numFmtId="0" fontId="6" fillId="3" borderId="26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shrinkToFit="1"/>
    </xf>
    <xf numFmtId="0" fontId="6" fillId="3" borderId="3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4" borderId="29" xfId="1" applyFont="1" applyFill="1" applyBorder="1" applyAlignment="1">
      <alignment horizontal="center" vertical="center" shrinkToFit="1"/>
    </xf>
    <xf numFmtId="0" fontId="6" fillId="4" borderId="39" xfId="1" applyFont="1" applyFill="1" applyBorder="1" applyAlignment="1">
      <alignment horizontal="center" vertical="center" shrinkToFit="1"/>
    </xf>
    <xf numFmtId="0" fontId="6" fillId="4" borderId="12" xfId="1" applyFont="1" applyFill="1" applyBorder="1" applyAlignment="1">
      <alignment horizontal="center" vertical="center" shrinkToFit="1"/>
    </xf>
    <xf numFmtId="0" fontId="6" fillId="4" borderId="41" xfId="1" applyFont="1" applyFill="1" applyBorder="1" applyAlignment="1">
      <alignment horizontal="center" vertical="center" shrinkToFit="1"/>
    </xf>
    <xf numFmtId="0" fontId="6" fillId="4" borderId="34" xfId="1" applyFont="1" applyFill="1" applyBorder="1" applyAlignment="1">
      <alignment horizontal="center" vertical="center" shrinkToFit="1"/>
    </xf>
    <xf numFmtId="0" fontId="6" fillId="4" borderId="42" xfId="1" applyFont="1" applyFill="1" applyBorder="1" applyAlignment="1">
      <alignment horizontal="center" vertical="center" shrinkToFit="1"/>
    </xf>
    <xf numFmtId="178" fontId="12" fillId="4" borderId="44" xfId="1" applyNumberFormat="1" applyFont="1" applyFill="1" applyBorder="1" applyAlignment="1">
      <alignment horizontal="center" vertical="center" wrapText="1" shrinkToFit="1"/>
    </xf>
    <xf numFmtId="178" fontId="12" fillId="4" borderId="45" xfId="1" applyNumberFormat="1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 inden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center" shrinkToFit="1"/>
    </xf>
    <xf numFmtId="0" fontId="6" fillId="3" borderId="29" xfId="1" applyFont="1" applyFill="1" applyBorder="1" applyAlignment="1">
      <alignment horizontal="center" vertical="center" shrinkToFit="1"/>
    </xf>
    <xf numFmtId="0" fontId="6" fillId="3" borderId="39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178" fontId="12" fillId="3" borderId="44" xfId="1" applyNumberFormat="1" applyFont="1" applyFill="1" applyBorder="1" applyAlignment="1">
      <alignment horizontal="center" vertical="center" wrapText="1" shrinkToFit="1"/>
    </xf>
    <xf numFmtId="178" fontId="12" fillId="3" borderId="45" xfId="1" applyNumberFormat="1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 2" xfId="2" xr:uid="{00000000-0005-0000-0000-000001000000}"/>
    <cellStyle name="표준_서울" xfId="1" xr:uid="{00000000-0005-0000-0000-000002000000}"/>
  </cellStyles>
  <dxfs count="0"/>
  <tableStyles count="0" defaultTableStyle="TableStyleMedium9" defaultPivotStyle="PivotStyleLight16"/>
  <colors>
    <mruColors>
      <color rgb="FF0000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"/>
  <sheetViews>
    <sheetView tabSelected="1" view="pageBreakPreview" zoomScaleNormal="100" zoomScaleSheetLayoutView="100" workbookViewId="0">
      <selection sqref="A1:R1"/>
    </sheetView>
  </sheetViews>
  <sheetFormatPr defaultRowHeight="16.5" x14ac:dyDescent="0.3"/>
  <cols>
    <col min="1" max="1" width="13.125" customWidth="1"/>
    <col min="2" max="13" width="6.75" customWidth="1"/>
    <col min="14" max="14" width="9" style="36"/>
    <col min="15" max="17" width="6.75" customWidth="1"/>
    <col min="18" max="18" width="9" style="36"/>
  </cols>
  <sheetData>
    <row r="1" spans="1:18" ht="58.5" customHeight="1" x14ac:dyDescent="0.3">
      <c r="A1" s="83" t="s">
        <v>41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18" ht="13.5" customHeight="1" x14ac:dyDescent="0.3"/>
    <row r="3" spans="1:18" ht="24.75" customHeight="1" thickBot="1" x14ac:dyDescent="0.35">
      <c r="A3" s="84" t="s">
        <v>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21.95" customHeight="1" x14ac:dyDescent="0.3">
      <c r="A4" s="87" t="s">
        <v>1</v>
      </c>
      <c r="B4" s="69" t="s">
        <v>37</v>
      </c>
      <c r="C4" s="70"/>
      <c r="D4" s="71"/>
      <c r="E4" s="69" t="s">
        <v>38</v>
      </c>
      <c r="F4" s="70"/>
      <c r="G4" s="71"/>
      <c r="H4" s="69" t="s">
        <v>45</v>
      </c>
      <c r="I4" s="70"/>
      <c r="J4" s="71"/>
      <c r="K4" s="90" t="s">
        <v>42</v>
      </c>
      <c r="L4" s="91"/>
      <c r="M4" s="91"/>
      <c r="N4" s="92"/>
      <c r="O4" s="75" t="s">
        <v>46</v>
      </c>
      <c r="P4" s="76"/>
      <c r="Q4" s="76"/>
      <c r="R4" s="77"/>
    </row>
    <row r="5" spans="1:18" ht="21.95" customHeight="1" x14ac:dyDescent="0.3">
      <c r="A5" s="88"/>
      <c r="B5" s="72"/>
      <c r="C5" s="73"/>
      <c r="D5" s="74"/>
      <c r="E5" s="72"/>
      <c r="F5" s="73"/>
      <c r="G5" s="74"/>
      <c r="H5" s="72"/>
      <c r="I5" s="73"/>
      <c r="J5" s="74"/>
      <c r="K5" s="72" t="s">
        <v>43</v>
      </c>
      <c r="L5" s="73"/>
      <c r="M5" s="74"/>
      <c r="N5" s="93" t="s">
        <v>44</v>
      </c>
      <c r="O5" s="78" t="s">
        <v>43</v>
      </c>
      <c r="P5" s="79"/>
      <c r="Q5" s="80"/>
      <c r="R5" s="81" t="s">
        <v>44</v>
      </c>
    </row>
    <row r="6" spans="1:18" ht="21.95" customHeight="1" x14ac:dyDescent="0.3">
      <c r="A6" s="89"/>
      <c r="B6" s="2" t="s">
        <v>0</v>
      </c>
      <c r="C6" s="3" t="s">
        <v>34</v>
      </c>
      <c r="D6" s="4" t="s">
        <v>2</v>
      </c>
      <c r="E6" s="2" t="s">
        <v>0</v>
      </c>
      <c r="F6" s="3" t="s">
        <v>34</v>
      </c>
      <c r="G6" s="4" t="s">
        <v>2</v>
      </c>
      <c r="H6" s="8" t="s">
        <v>3</v>
      </c>
      <c r="I6" s="3" t="s">
        <v>35</v>
      </c>
      <c r="J6" s="31" t="s">
        <v>4</v>
      </c>
      <c r="K6" s="8" t="s">
        <v>3</v>
      </c>
      <c r="L6" s="3" t="s">
        <v>35</v>
      </c>
      <c r="M6" s="4" t="s">
        <v>4</v>
      </c>
      <c r="N6" s="94"/>
      <c r="O6" s="61" t="s">
        <v>3</v>
      </c>
      <c r="P6" s="62" t="s">
        <v>35</v>
      </c>
      <c r="Q6" s="63" t="s">
        <v>4</v>
      </c>
      <c r="R6" s="82"/>
    </row>
    <row r="7" spans="1:18" ht="21.95" customHeight="1" x14ac:dyDescent="0.3">
      <c r="A7" s="5" t="s">
        <v>5</v>
      </c>
      <c r="B7" s="9">
        <v>24</v>
      </c>
      <c r="C7" s="10">
        <v>1</v>
      </c>
      <c r="D7" s="11">
        <f>SUM(B7:C7)</f>
        <v>25</v>
      </c>
      <c r="E7" s="12">
        <v>464</v>
      </c>
      <c r="F7" s="13">
        <v>2</v>
      </c>
      <c r="G7" s="14">
        <f>SUM(E7:F7)</f>
        <v>466</v>
      </c>
      <c r="H7" s="37">
        <v>425</v>
      </c>
      <c r="I7" s="38">
        <v>1</v>
      </c>
      <c r="J7" s="39">
        <f>SUM(H7:I7)</f>
        <v>426</v>
      </c>
      <c r="K7" s="37">
        <v>37</v>
      </c>
      <c r="L7" s="38">
        <v>1</v>
      </c>
      <c r="M7" s="40">
        <f>SUM(K7:L7)</f>
        <v>38</v>
      </c>
      <c r="N7" s="51">
        <v>70.67</v>
      </c>
      <c r="O7" s="37">
        <v>24</v>
      </c>
      <c r="P7" s="38">
        <v>1</v>
      </c>
      <c r="Q7" s="40">
        <f>SUM(O7:P7)</f>
        <v>25</v>
      </c>
      <c r="R7" s="51">
        <v>164.24</v>
      </c>
    </row>
    <row r="8" spans="1:18" ht="21.95" customHeight="1" x14ac:dyDescent="0.3">
      <c r="A8" s="6" t="s">
        <v>6</v>
      </c>
      <c r="B8" s="15">
        <v>23</v>
      </c>
      <c r="C8" s="16">
        <v>1</v>
      </c>
      <c r="D8" s="17">
        <f t="shared" ref="D8:D30" si="0">SUM(B8:C8)</f>
        <v>24</v>
      </c>
      <c r="E8" s="18">
        <v>271</v>
      </c>
      <c r="F8" s="19">
        <v>2</v>
      </c>
      <c r="G8" s="20">
        <f t="shared" ref="G8:G30" si="1">SUM(E8:F8)</f>
        <v>273</v>
      </c>
      <c r="H8" s="41">
        <v>249</v>
      </c>
      <c r="I8" s="42">
        <v>1</v>
      </c>
      <c r="J8" s="43">
        <f t="shared" ref="J8:J32" si="2">SUM(H8:I8)</f>
        <v>250</v>
      </c>
      <c r="K8" s="41">
        <v>36</v>
      </c>
      <c r="L8" s="42">
        <v>0</v>
      </c>
      <c r="M8" s="44">
        <f t="shared" ref="M8:M32" si="3">SUM(K8:L8)</f>
        <v>36</v>
      </c>
      <c r="N8" s="52">
        <v>58.33</v>
      </c>
      <c r="O8" s="41">
        <v>23</v>
      </c>
      <c r="P8" s="42">
        <v>0</v>
      </c>
      <c r="Q8" s="44">
        <f t="shared" ref="Q8:Q32" si="4">SUM(O8:P8)</f>
        <v>23</v>
      </c>
      <c r="R8" s="52">
        <v>157.5</v>
      </c>
    </row>
    <row r="9" spans="1:18" ht="21.95" customHeight="1" x14ac:dyDescent="0.3">
      <c r="A9" s="6" t="s">
        <v>8</v>
      </c>
      <c r="B9" s="15">
        <v>5</v>
      </c>
      <c r="C9" s="16">
        <v>1</v>
      </c>
      <c r="D9" s="17">
        <f t="shared" si="0"/>
        <v>6</v>
      </c>
      <c r="E9" s="18">
        <v>45</v>
      </c>
      <c r="F9" s="19">
        <v>1</v>
      </c>
      <c r="G9" s="20">
        <f t="shared" si="1"/>
        <v>46</v>
      </c>
      <c r="H9" s="41">
        <v>40</v>
      </c>
      <c r="I9" s="42">
        <v>1</v>
      </c>
      <c r="J9" s="43">
        <f t="shared" si="2"/>
        <v>41</v>
      </c>
      <c r="K9" s="41">
        <v>8</v>
      </c>
      <c r="L9" s="42">
        <v>1</v>
      </c>
      <c r="M9" s="44">
        <f t="shared" si="3"/>
        <v>9</v>
      </c>
      <c r="N9" s="52">
        <v>57</v>
      </c>
      <c r="O9" s="41">
        <v>5</v>
      </c>
      <c r="P9" s="42">
        <v>1</v>
      </c>
      <c r="Q9" s="44">
        <f t="shared" si="4"/>
        <v>6</v>
      </c>
      <c r="R9" s="52">
        <v>157.73000000000002</v>
      </c>
    </row>
    <row r="10" spans="1:18" ht="21.95" customHeight="1" x14ac:dyDescent="0.3">
      <c r="A10" s="6" t="s">
        <v>9</v>
      </c>
      <c r="B10" s="15">
        <v>8</v>
      </c>
      <c r="C10" s="16">
        <v>1</v>
      </c>
      <c r="D10" s="17">
        <f t="shared" si="0"/>
        <v>9</v>
      </c>
      <c r="E10" s="18">
        <v>76</v>
      </c>
      <c r="F10" s="19">
        <v>2</v>
      </c>
      <c r="G10" s="20">
        <f t="shared" si="1"/>
        <v>78</v>
      </c>
      <c r="H10" s="41">
        <v>73</v>
      </c>
      <c r="I10" s="42">
        <v>2</v>
      </c>
      <c r="J10" s="43">
        <f t="shared" si="2"/>
        <v>75</v>
      </c>
      <c r="K10" s="41">
        <v>12</v>
      </c>
      <c r="L10" s="42">
        <v>0</v>
      </c>
      <c r="M10" s="44">
        <f t="shared" si="3"/>
        <v>12</v>
      </c>
      <c r="N10" s="52">
        <v>61.33</v>
      </c>
      <c r="O10" s="41">
        <v>8</v>
      </c>
      <c r="P10" s="42">
        <v>0</v>
      </c>
      <c r="Q10" s="44">
        <f t="shared" si="4"/>
        <v>8</v>
      </c>
      <c r="R10" s="52">
        <v>157.52999999999997</v>
      </c>
    </row>
    <row r="11" spans="1:18" ht="21.95" customHeight="1" x14ac:dyDescent="0.3">
      <c r="A11" s="6" t="s">
        <v>10</v>
      </c>
      <c r="B11" s="15">
        <v>12</v>
      </c>
      <c r="C11" s="16">
        <v>1</v>
      </c>
      <c r="D11" s="17">
        <f t="shared" si="0"/>
        <v>13</v>
      </c>
      <c r="E11" s="18">
        <v>118</v>
      </c>
      <c r="F11" s="19">
        <v>2</v>
      </c>
      <c r="G11" s="20">
        <f t="shared" si="1"/>
        <v>120</v>
      </c>
      <c r="H11" s="41">
        <v>113</v>
      </c>
      <c r="I11" s="42">
        <v>1</v>
      </c>
      <c r="J11" s="43">
        <f t="shared" si="2"/>
        <v>114</v>
      </c>
      <c r="K11" s="41">
        <v>19</v>
      </c>
      <c r="L11" s="42">
        <v>1</v>
      </c>
      <c r="M11" s="44">
        <f t="shared" si="3"/>
        <v>20</v>
      </c>
      <c r="N11" s="52">
        <v>73</v>
      </c>
      <c r="O11" s="41">
        <v>12</v>
      </c>
      <c r="P11" s="42">
        <v>1</v>
      </c>
      <c r="Q11" s="44">
        <f t="shared" si="4"/>
        <v>13</v>
      </c>
      <c r="R11" s="52">
        <v>170.54000000000002</v>
      </c>
    </row>
    <row r="12" spans="1:18" ht="21.95" customHeight="1" x14ac:dyDescent="0.3">
      <c r="A12" s="6" t="s">
        <v>11</v>
      </c>
      <c r="B12" s="15">
        <v>4</v>
      </c>
      <c r="C12" s="16">
        <v>1</v>
      </c>
      <c r="D12" s="17">
        <f t="shared" si="0"/>
        <v>5</v>
      </c>
      <c r="E12" s="18">
        <v>42</v>
      </c>
      <c r="F12" s="19">
        <v>1</v>
      </c>
      <c r="G12" s="20">
        <f t="shared" si="1"/>
        <v>43</v>
      </c>
      <c r="H12" s="41">
        <v>38</v>
      </c>
      <c r="I12" s="42">
        <v>1</v>
      </c>
      <c r="J12" s="43">
        <f t="shared" si="2"/>
        <v>39</v>
      </c>
      <c r="K12" s="41">
        <v>6</v>
      </c>
      <c r="L12" s="42">
        <v>1</v>
      </c>
      <c r="M12" s="44">
        <f t="shared" si="3"/>
        <v>7</v>
      </c>
      <c r="N12" s="52">
        <v>69.67</v>
      </c>
      <c r="O12" s="41">
        <v>4</v>
      </c>
      <c r="P12" s="42">
        <v>1</v>
      </c>
      <c r="Q12" s="44">
        <f t="shared" si="4"/>
        <v>5</v>
      </c>
      <c r="R12" s="52">
        <v>161.69999999999999</v>
      </c>
    </row>
    <row r="13" spans="1:18" ht="21.95" customHeight="1" x14ac:dyDescent="0.3">
      <c r="A13" s="6" t="s">
        <v>12</v>
      </c>
      <c r="B13" s="15">
        <v>10</v>
      </c>
      <c r="C13" s="16">
        <v>1</v>
      </c>
      <c r="D13" s="17">
        <f t="shared" si="0"/>
        <v>11</v>
      </c>
      <c r="E13" s="18">
        <v>76</v>
      </c>
      <c r="F13" s="19">
        <v>0</v>
      </c>
      <c r="G13" s="20">
        <f t="shared" si="1"/>
        <v>76</v>
      </c>
      <c r="H13" s="41">
        <v>68</v>
      </c>
      <c r="I13" s="42">
        <v>0</v>
      </c>
      <c r="J13" s="43">
        <f t="shared" si="2"/>
        <v>68</v>
      </c>
      <c r="K13" s="41">
        <v>16</v>
      </c>
      <c r="L13" s="42">
        <v>0</v>
      </c>
      <c r="M13" s="44">
        <f t="shared" si="3"/>
        <v>16</v>
      </c>
      <c r="N13" s="52">
        <v>78</v>
      </c>
      <c r="O13" s="41">
        <v>10</v>
      </c>
      <c r="P13" s="42">
        <v>0</v>
      </c>
      <c r="Q13" s="44">
        <f t="shared" si="4"/>
        <v>10</v>
      </c>
      <c r="R13" s="52">
        <v>173.10000000000002</v>
      </c>
    </row>
    <row r="14" spans="1:18" ht="21.95" customHeight="1" x14ac:dyDescent="0.3">
      <c r="A14" s="6" t="s">
        <v>13</v>
      </c>
      <c r="B14" s="15">
        <v>12</v>
      </c>
      <c r="C14" s="16">
        <v>1</v>
      </c>
      <c r="D14" s="17">
        <f t="shared" si="0"/>
        <v>13</v>
      </c>
      <c r="E14" s="18">
        <v>212</v>
      </c>
      <c r="F14" s="19">
        <v>2</v>
      </c>
      <c r="G14" s="20">
        <f t="shared" si="1"/>
        <v>214</v>
      </c>
      <c r="H14" s="41">
        <v>189</v>
      </c>
      <c r="I14" s="42">
        <v>2</v>
      </c>
      <c r="J14" s="43">
        <f t="shared" si="2"/>
        <v>191</v>
      </c>
      <c r="K14" s="41">
        <v>18</v>
      </c>
      <c r="L14" s="42">
        <v>1</v>
      </c>
      <c r="M14" s="44">
        <f t="shared" si="3"/>
        <v>19</v>
      </c>
      <c r="N14" s="52">
        <v>68</v>
      </c>
      <c r="O14" s="41">
        <v>12</v>
      </c>
      <c r="P14" s="42">
        <v>1</v>
      </c>
      <c r="Q14" s="44">
        <f t="shared" si="4"/>
        <v>13</v>
      </c>
      <c r="R14" s="52">
        <v>160.37</v>
      </c>
    </row>
    <row r="15" spans="1:18" ht="21.95" customHeight="1" x14ac:dyDescent="0.3">
      <c r="A15" s="6" t="s">
        <v>23</v>
      </c>
      <c r="B15" s="15">
        <v>6</v>
      </c>
      <c r="C15" s="16">
        <v>1</v>
      </c>
      <c r="D15" s="17">
        <f t="shared" si="0"/>
        <v>7</v>
      </c>
      <c r="E15" s="18">
        <v>58</v>
      </c>
      <c r="F15" s="19">
        <v>1</v>
      </c>
      <c r="G15" s="20">
        <f t="shared" si="1"/>
        <v>59</v>
      </c>
      <c r="H15" s="41">
        <v>48</v>
      </c>
      <c r="I15" s="42">
        <v>1</v>
      </c>
      <c r="J15" s="43">
        <f t="shared" si="2"/>
        <v>49</v>
      </c>
      <c r="K15" s="41">
        <v>11</v>
      </c>
      <c r="L15" s="42">
        <v>0</v>
      </c>
      <c r="M15" s="44">
        <f t="shared" si="3"/>
        <v>11</v>
      </c>
      <c r="N15" s="52">
        <v>83.33</v>
      </c>
      <c r="O15" s="41">
        <v>6</v>
      </c>
      <c r="P15" s="42">
        <v>0</v>
      </c>
      <c r="Q15" s="44">
        <f t="shared" si="4"/>
        <v>6</v>
      </c>
      <c r="R15" s="52">
        <v>179.86</v>
      </c>
    </row>
    <row r="16" spans="1:18" ht="21.95" customHeight="1" x14ac:dyDescent="0.3">
      <c r="A16" s="6" t="s">
        <v>29</v>
      </c>
      <c r="B16" s="15">
        <v>15</v>
      </c>
      <c r="C16" s="16">
        <v>1</v>
      </c>
      <c r="D16" s="17">
        <f t="shared" si="0"/>
        <v>16</v>
      </c>
      <c r="E16" s="18">
        <v>80</v>
      </c>
      <c r="F16" s="19">
        <v>0</v>
      </c>
      <c r="G16" s="20">
        <f t="shared" si="1"/>
        <v>80</v>
      </c>
      <c r="H16" s="41">
        <v>71</v>
      </c>
      <c r="I16" s="42">
        <v>0</v>
      </c>
      <c r="J16" s="43">
        <f t="shared" si="2"/>
        <v>71</v>
      </c>
      <c r="K16" s="41">
        <v>23</v>
      </c>
      <c r="L16" s="42">
        <v>0</v>
      </c>
      <c r="M16" s="44">
        <f t="shared" si="3"/>
        <v>23</v>
      </c>
      <c r="N16" s="52">
        <v>68.67</v>
      </c>
      <c r="O16" s="41">
        <v>15</v>
      </c>
      <c r="P16" s="42">
        <v>0</v>
      </c>
      <c r="Q16" s="44">
        <f t="shared" si="4"/>
        <v>15</v>
      </c>
      <c r="R16" s="52">
        <v>162.03</v>
      </c>
    </row>
    <row r="17" spans="1:18" ht="21.95" customHeight="1" x14ac:dyDescent="0.3">
      <c r="A17" s="6" t="s">
        <v>14</v>
      </c>
      <c r="B17" s="15">
        <v>22</v>
      </c>
      <c r="C17" s="16">
        <v>1</v>
      </c>
      <c r="D17" s="17">
        <f t="shared" si="0"/>
        <v>23</v>
      </c>
      <c r="E17" s="18">
        <v>241</v>
      </c>
      <c r="F17" s="19">
        <v>3</v>
      </c>
      <c r="G17" s="20">
        <f t="shared" si="1"/>
        <v>244</v>
      </c>
      <c r="H17" s="41">
        <v>233</v>
      </c>
      <c r="I17" s="42">
        <v>2</v>
      </c>
      <c r="J17" s="43">
        <f t="shared" si="2"/>
        <v>235</v>
      </c>
      <c r="K17" s="41">
        <v>34</v>
      </c>
      <c r="L17" s="42">
        <v>1</v>
      </c>
      <c r="M17" s="44">
        <f t="shared" si="3"/>
        <v>35</v>
      </c>
      <c r="N17" s="52">
        <v>77</v>
      </c>
      <c r="O17" s="41">
        <v>22</v>
      </c>
      <c r="P17" s="42">
        <v>1</v>
      </c>
      <c r="Q17" s="44">
        <f t="shared" si="4"/>
        <v>23</v>
      </c>
      <c r="R17" s="52">
        <v>161.57</v>
      </c>
    </row>
    <row r="18" spans="1:18" ht="21.95" customHeight="1" x14ac:dyDescent="0.3">
      <c r="A18" s="6" t="s">
        <v>15</v>
      </c>
      <c r="B18" s="15">
        <v>12</v>
      </c>
      <c r="C18" s="16">
        <v>1</v>
      </c>
      <c r="D18" s="17">
        <f t="shared" si="0"/>
        <v>13</v>
      </c>
      <c r="E18" s="18">
        <v>192</v>
      </c>
      <c r="F18" s="19">
        <v>1</v>
      </c>
      <c r="G18" s="20">
        <f t="shared" si="1"/>
        <v>193</v>
      </c>
      <c r="H18" s="41">
        <v>172</v>
      </c>
      <c r="I18" s="42">
        <v>1</v>
      </c>
      <c r="J18" s="43">
        <f t="shared" si="2"/>
        <v>173</v>
      </c>
      <c r="K18" s="41">
        <v>18</v>
      </c>
      <c r="L18" s="42">
        <v>1</v>
      </c>
      <c r="M18" s="44">
        <f t="shared" si="3"/>
        <v>19</v>
      </c>
      <c r="N18" s="52">
        <v>83.67</v>
      </c>
      <c r="O18" s="41">
        <v>12</v>
      </c>
      <c r="P18" s="42">
        <v>0</v>
      </c>
      <c r="Q18" s="44">
        <f t="shared" si="4"/>
        <v>12</v>
      </c>
      <c r="R18" s="52">
        <v>169.43</v>
      </c>
    </row>
    <row r="19" spans="1:18" ht="21.95" customHeight="1" x14ac:dyDescent="0.3">
      <c r="A19" s="6" t="s">
        <v>16</v>
      </c>
      <c r="B19" s="15">
        <v>14</v>
      </c>
      <c r="C19" s="16">
        <v>1</v>
      </c>
      <c r="D19" s="17">
        <f t="shared" si="0"/>
        <v>15</v>
      </c>
      <c r="E19" s="18">
        <v>189</v>
      </c>
      <c r="F19" s="19">
        <v>1</v>
      </c>
      <c r="G19" s="20">
        <f t="shared" si="1"/>
        <v>190</v>
      </c>
      <c r="H19" s="41">
        <v>172</v>
      </c>
      <c r="I19" s="42">
        <v>1</v>
      </c>
      <c r="J19" s="43">
        <f t="shared" si="2"/>
        <v>173</v>
      </c>
      <c r="K19" s="41">
        <v>21</v>
      </c>
      <c r="L19" s="42">
        <v>0</v>
      </c>
      <c r="M19" s="44">
        <f t="shared" si="3"/>
        <v>21</v>
      </c>
      <c r="N19" s="52">
        <v>62.67</v>
      </c>
      <c r="O19" s="41">
        <v>14</v>
      </c>
      <c r="P19" s="42">
        <v>0</v>
      </c>
      <c r="Q19" s="44">
        <f t="shared" si="4"/>
        <v>14</v>
      </c>
      <c r="R19" s="52">
        <v>155.03</v>
      </c>
    </row>
    <row r="20" spans="1:18" ht="21.95" customHeight="1" x14ac:dyDescent="0.3">
      <c r="A20" s="6" t="s">
        <v>17</v>
      </c>
      <c r="B20" s="15">
        <v>13</v>
      </c>
      <c r="C20" s="16">
        <v>1</v>
      </c>
      <c r="D20" s="17">
        <f t="shared" si="0"/>
        <v>14</v>
      </c>
      <c r="E20" s="18">
        <v>244</v>
      </c>
      <c r="F20" s="19">
        <v>1</v>
      </c>
      <c r="G20" s="20">
        <f t="shared" si="1"/>
        <v>245</v>
      </c>
      <c r="H20" s="41">
        <v>215</v>
      </c>
      <c r="I20" s="42">
        <v>1</v>
      </c>
      <c r="J20" s="43">
        <f t="shared" si="2"/>
        <v>216</v>
      </c>
      <c r="K20" s="41">
        <v>20</v>
      </c>
      <c r="L20" s="42">
        <v>1</v>
      </c>
      <c r="M20" s="44">
        <f t="shared" si="3"/>
        <v>21</v>
      </c>
      <c r="N20" s="52">
        <v>82</v>
      </c>
      <c r="O20" s="41">
        <v>13</v>
      </c>
      <c r="P20" s="42">
        <v>1</v>
      </c>
      <c r="Q20" s="44">
        <f t="shared" si="4"/>
        <v>14</v>
      </c>
      <c r="R20" s="52">
        <v>176.60000000000002</v>
      </c>
    </row>
    <row r="21" spans="1:18" ht="21.95" customHeight="1" x14ac:dyDescent="0.3">
      <c r="A21" s="6" t="s">
        <v>24</v>
      </c>
      <c r="B21" s="15">
        <v>8</v>
      </c>
      <c r="C21" s="16">
        <v>1</v>
      </c>
      <c r="D21" s="17">
        <f t="shared" si="0"/>
        <v>9</v>
      </c>
      <c r="E21" s="18">
        <v>19</v>
      </c>
      <c r="F21" s="19">
        <v>0</v>
      </c>
      <c r="G21" s="20">
        <f t="shared" si="1"/>
        <v>19</v>
      </c>
      <c r="H21" s="41">
        <v>16</v>
      </c>
      <c r="I21" s="42">
        <v>0</v>
      </c>
      <c r="J21" s="43">
        <f t="shared" si="2"/>
        <v>16</v>
      </c>
      <c r="K21" s="41">
        <v>12</v>
      </c>
      <c r="L21" s="42">
        <v>0</v>
      </c>
      <c r="M21" s="44">
        <f t="shared" si="3"/>
        <v>12</v>
      </c>
      <c r="N21" s="52">
        <v>62.33</v>
      </c>
      <c r="O21" s="41">
        <v>8</v>
      </c>
      <c r="P21" s="42">
        <v>0</v>
      </c>
      <c r="Q21" s="44">
        <f t="shared" si="4"/>
        <v>8</v>
      </c>
      <c r="R21" s="52">
        <v>160.63999999999999</v>
      </c>
    </row>
    <row r="22" spans="1:18" ht="21.95" customHeight="1" x14ac:dyDescent="0.3">
      <c r="A22" s="6" t="s">
        <v>25</v>
      </c>
      <c r="B22" s="15">
        <v>7</v>
      </c>
      <c r="C22" s="16">
        <v>1</v>
      </c>
      <c r="D22" s="17">
        <f t="shared" si="0"/>
        <v>8</v>
      </c>
      <c r="E22" s="18">
        <v>46</v>
      </c>
      <c r="F22" s="19">
        <v>1</v>
      </c>
      <c r="G22" s="20">
        <f t="shared" si="1"/>
        <v>47</v>
      </c>
      <c r="H22" s="41">
        <v>39</v>
      </c>
      <c r="I22" s="42">
        <v>0</v>
      </c>
      <c r="J22" s="43">
        <f t="shared" si="2"/>
        <v>39</v>
      </c>
      <c r="K22" s="41">
        <v>11</v>
      </c>
      <c r="L22" s="42">
        <v>0</v>
      </c>
      <c r="M22" s="44">
        <f t="shared" si="3"/>
        <v>11</v>
      </c>
      <c r="N22" s="52">
        <v>63.67</v>
      </c>
      <c r="O22" s="41">
        <v>7</v>
      </c>
      <c r="P22" s="42">
        <v>0</v>
      </c>
      <c r="Q22" s="44">
        <f t="shared" si="4"/>
        <v>7</v>
      </c>
      <c r="R22" s="52">
        <v>156.97</v>
      </c>
    </row>
    <row r="23" spans="1:18" ht="21.95" customHeight="1" x14ac:dyDescent="0.3">
      <c r="A23" s="6" t="s">
        <v>26</v>
      </c>
      <c r="B23" s="15">
        <v>9</v>
      </c>
      <c r="C23" s="16">
        <v>1</v>
      </c>
      <c r="D23" s="17">
        <f t="shared" si="0"/>
        <v>10</v>
      </c>
      <c r="E23" s="18">
        <v>67</v>
      </c>
      <c r="F23" s="21">
        <v>0</v>
      </c>
      <c r="G23" s="20">
        <f t="shared" si="1"/>
        <v>67</v>
      </c>
      <c r="H23" s="41">
        <v>52</v>
      </c>
      <c r="I23" s="42">
        <v>0</v>
      </c>
      <c r="J23" s="43">
        <f t="shared" si="2"/>
        <v>52</v>
      </c>
      <c r="K23" s="41">
        <v>15</v>
      </c>
      <c r="L23" s="42">
        <v>0</v>
      </c>
      <c r="M23" s="44">
        <f t="shared" si="3"/>
        <v>15</v>
      </c>
      <c r="N23" s="52">
        <v>57</v>
      </c>
      <c r="O23" s="41">
        <v>9</v>
      </c>
      <c r="P23" s="42">
        <v>0</v>
      </c>
      <c r="Q23" s="44">
        <f t="shared" si="4"/>
        <v>9</v>
      </c>
      <c r="R23" s="52">
        <v>148.68</v>
      </c>
    </row>
    <row r="24" spans="1:18" ht="21.95" customHeight="1" x14ac:dyDescent="0.3">
      <c r="A24" s="6" t="s">
        <v>30</v>
      </c>
      <c r="B24" s="15">
        <v>8</v>
      </c>
      <c r="C24" s="16" t="s">
        <v>27</v>
      </c>
      <c r="D24" s="17">
        <f t="shared" si="0"/>
        <v>8</v>
      </c>
      <c r="E24" s="18">
        <v>40</v>
      </c>
      <c r="F24" s="21" t="s">
        <v>33</v>
      </c>
      <c r="G24" s="20">
        <f>SUM(E24:F24)</f>
        <v>40</v>
      </c>
      <c r="H24" s="41">
        <v>35</v>
      </c>
      <c r="I24" s="42" t="s">
        <v>27</v>
      </c>
      <c r="J24" s="43">
        <f t="shared" si="2"/>
        <v>35</v>
      </c>
      <c r="K24" s="41">
        <v>12</v>
      </c>
      <c r="L24" s="42" t="s">
        <v>27</v>
      </c>
      <c r="M24" s="44">
        <f t="shared" si="3"/>
        <v>12</v>
      </c>
      <c r="N24" s="52">
        <v>62.33</v>
      </c>
      <c r="O24" s="41">
        <v>8</v>
      </c>
      <c r="P24" s="42" t="s">
        <v>27</v>
      </c>
      <c r="Q24" s="44">
        <f t="shared" si="4"/>
        <v>8</v>
      </c>
      <c r="R24" s="52">
        <v>151.4</v>
      </c>
    </row>
    <row r="25" spans="1:18" ht="21.95" customHeight="1" x14ac:dyDescent="0.3">
      <c r="A25" s="6" t="s">
        <v>31</v>
      </c>
      <c r="B25" s="15">
        <v>1</v>
      </c>
      <c r="C25" s="16" t="s">
        <v>27</v>
      </c>
      <c r="D25" s="17">
        <f t="shared" ref="D25" si="5">SUM(B25:C25)</f>
        <v>1</v>
      </c>
      <c r="E25" s="18">
        <v>14</v>
      </c>
      <c r="F25" s="21" t="s">
        <v>33</v>
      </c>
      <c r="G25" s="20">
        <f>SUM(E25:F25)</f>
        <v>14</v>
      </c>
      <c r="H25" s="41">
        <v>11</v>
      </c>
      <c r="I25" s="42" t="s">
        <v>27</v>
      </c>
      <c r="J25" s="43">
        <f t="shared" si="2"/>
        <v>11</v>
      </c>
      <c r="K25" s="41">
        <v>2</v>
      </c>
      <c r="L25" s="42" t="s">
        <v>27</v>
      </c>
      <c r="M25" s="44">
        <f t="shared" si="3"/>
        <v>2</v>
      </c>
      <c r="N25" s="52"/>
      <c r="O25" s="41">
        <v>1</v>
      </c>
      <c r="P25" s="42" t="s">
        <v>47</v>
      </c>
      <c r="Q25" s="44">
        <f t="shared" si="4"/>
        <v>1</v>
      </c>
      <c r="R25" s="66" t="s">
        <v>47</v>
      </c>
    </row>
    <row r="26" spans="1:18" ht="21.95" customHeight="1" x14ac:dyDescent="0.3">
      <c r="A26" s="6" t="s">
        <v>18</v>
      </c>
      <c r="B26" s="15">
        <v>14</v>
      </c>
      <c r="C26" s="16" t="s">
        <v>27</v>
      </c>
      <c r="D26" s="17">
        <f t="shared" si="0"/>
        <v>14</v>
      </c>
      <c r="E26" s="18">
        <v>74</v>
      </c>
      <c r="F26" s="21" t="s">
        <v>33</v>
      </c>
      <c r="G26" s="20">
        <f t="shared" si="1"/>
        <v>74</v>
      </c>
      <c r="H26" s="41">
        <v>60</v>
      </c>
      <c r="I26" s="42" t="s">
        <v>27</v>
      </c>
      <c r="J26" s="43">
        <f t="shared" si="2"/>
        <v>60</v>
      </c>
      <c r="K26" s="41">
        <v>21</v>
      </c>
      <c r="L26" s="42" t="s">
        <v>27</v>
      </c>
      <c r="M26" s="44">
        <f t="shared" si="3"/>
        <v>21</v>
      </c>
      <c r="N26" s="52">
        <v>66</v>
      </c>
      <c r="O26" s="41">
        <v>14</v>
      </c>
      <c r="P26" s="42" t="s">
        <v>27</v>
      </c>
      <c r="Q26" s="44">
        <f t="shared" si="4"/>
        <v>14</v>
      </c>
      <c r="R26" s="52">
        <v>165.2</v>
      </c>
    </row>
    <row r="27" spans="1:18" ht="21.95" customHeight="1" x14ac:dyDescent="0.3">
      <c r="A27" s="6" t="s">
        <v>19</v>
      </c>
      <c r="B27" s="15">
        <v>10</v>
      </c>
      <c r="C27" s="16" t="s">
        <v>27</v>
      </c>
      <c r="D27" s="17">
        <f t="shared" si="0"/>
        <v>10</v>
      </c>
      <c r="E27" s="18">
        <v>67</v>
      </c>
      <c r="F27" s="21" t="s">
        <v>33</v>
      </c>
      <c r="G27" s="20">
        <f t="shared" si="1"/>
        <v>67</v>
      </c>
      <c r="H27" s="41">
        <v>53</v>
      </c>
      <c r="I27" s="42" t="s">
        <v>27</v>
      </c>
      <c r="J27" s="43">
        <f t="shared" si="2"/>
        <v>53</v>
      </c>
      <c r="K27" s="41">
        <v>15</v>
      </c>
      <c r="L27" s="42" t="s">
        <v>27</v>
      </c>
      <c r="M27" s="44">
        <f t="shared" si="3"/>
        <v>15</v>
      </c>
      <c r="N27" s="52">
        <v>65</v>
      </c>
      <c r="O27" s="41">
        <v>10</v>
      </c>
      <c r="P27" s="42" t="s">
        <v>27</v>
      </c>
      <c r="Q27" s="44">
        <f t="shared" si="4"/>
        <v>10</v>
      </c>
      <c r="R27" s="52">
        <v>163.16</v>
      </c>
    </row>
    <row r="28" spans="1:18" ht="21.95" customHeight="1" x14ac:dyDescent="0.3">
      <c r="A28" s="6" t="s">
        <v>20</v>
      </c>
      <c r="B28" s="15">
        <v>13</v>
      </c>
      <c r="C28" s="16">
        <v>2</v>
      </c>
      <c r="D28" s="17">
        <f t="shared" ref="D28:D29" si="6">SUM(B28:C28)</f>
        <v>15</v>
      </c>
      <c r="E28" s="18">
        <v>50</v>
      </c>
      <c r="F28" s="19">
        <v>1</v>
      </c>
      <c r="G28" s="20">
        <f t="shared" ref="G28:G29" si="7">SUM(E28:F28)</f>
        <v>51</v>
      </c>
      <c r="H28" s="41">
        <v>41</v>
      </c>
      <c r="I28" s="42">
        <v>1</v>
      </c>
      <c r="J28" s="43">
        <f t="shared" si="2"/>
        <v>42</v>
      </c>
      <c r="K28" s="41">
        <v>20</v>
      </c>
      <c r="L28" s="42">
        <v>1</v>
      </c>
      <c r="M28" s="44">
        <f t="shared" si="3"/>
        <v>21</v>
      </c>
      <c r="N28" s="52">
        <v>62.33</v>
      </c>
      <c r="O28" s="41">
        <v>13</v>
      </c>
      <c r="P28" s="42">
        <v>1</v>
      </c>
      <c r="Q28" s="44">
        <f t="shared" si="4"/>
        <v>14</v>
      </c>
      <c r="R28" s="52">
        <v>161.30000000000001</v>
      </c>
    </row>
    <row r="29" spans="1:18" ht="21.95" customHeight="1" x14ac:dyDescent="0.3">
      <c r="A29" s="6" t="s">
        <v>21</v>
      </c>
      <c r="B29" s="15">
        <v>26</v>
      </c>
      <c r="C29" s="16">
        <v>2</v>
      </c>
      <c r="D29" s="17">
        <f t="shared" si="6"/>
        <v>28</v>
      </c>
      <c r="E29" s="18">
        <v>90</v>
      </c>
      <c r="F29" s="19">
        <v>2</v>
      </c>
      <c r="G29" s="20">
        <f t="shared" si="7"/>
        <v>92</v>
      </c>
      <c r="H29" s="41">
        <v>76</v>
      </c>
      <c r="I29" s="42">
        <v>1</v>
      </c>
      <c r="J29" s="43">
        <f t="shared" si="2"/>
        <v>77</v>
      </c>
      <c r="K29" s="41">
        <v>39</v>
      </c>
      <c r="L29" s="42">
        <v>1</v>
      </c>
      <c r="M29" s="44">
        <f t="shared" si="3"/>
        <v>40</v>
      </c>
      <c r="N29" s="52">
        <v>63</v>
      </c>
      <c r="O29" s="41">
        <v>26</v>
      </c>
      <c r="P29" s="42">
        <v>1</v>
      </c>
      <c r="Q29" s="44">
        <f t="shared" si="4"/>
        <v>27</v>
      </c>
      <c r="R29" s="52">
        <v>161.63999999999999</v>
      </c>
    </row>
    <row r="30" spans="1:18" ht="21.95" customHeight="1" x14ac:dyDescent="0.3">
      <c r="A30" s="7" t="s">
        <v>22</v>
      </c>
      <c r="B30" s="22">
        <v>8</v>
      </c>
      <c r="C30" s="23" t="s">
        <v>27</v>
      </c>
      <c r="D30" s="24">
        <f t="shared" si="0"/>
        <v>8</v>
      </c>
      <c r="E30" s="25">
        <v>86</v>
      </c>
      <c r="F30" s="26" t="s">
        <v>33</v>
      </c>
      <c r="G30" s="27">
        <f t="shared" si="1"/>
        <v>86</v>
      </c>
      <c r="H30" s="45">
        <v>69</v>
      </c>
      <c r="I30" s="46" t="s">
        <v>27</v>
      </c>
      <c r="J30" s="47">
        <f t="shared" si="2"/>
        <v>69</v>
      </c>
      <c r="K30" s="45">
        <v>12</v>
      </c>
      <c r="L30" s="46" t="s">
        <v>27</v>
      </c>
      <c r="M30" s="48">
        <f t="shared" si="3"/>
        <v>12</v>
      </c>
      <c r="N30" s="53">
        <v>73.33</v>
      </c>
      <c r="O30" s="45">
        <v>8</v>
      </c>
      <c r="P30" s="46" t="s">
        <v>27</v>
      </c>
      <c r="Q30" s="48">
        <f t="shared" si="4"/>
        <v>8</v>
      </c>
      <c r="R30" s="53">
        <v>170.54</v>
      </c>
    </row>
    <row r="31" spans="1:18" ht="21.95" customHeight="1" x14ac:dyDescent="0.3">
      <c r="A31" s="5" t="s">
        <v>32</v>
      </c>
      <c r="B31" s="9">
        <v>1</v>
      </c>
      <c r="C31" s="10" t="s">
        <v>33</v>
      </c>
      <c r="D31" s="11">
        <f>SUM(B31:C31)</f>
        <v>1</v>
      </c>
      <c r="E31" s="12">
        <v>6</v>
      </c>
      <c r="F31" s="28" t="s">
        <v>33</v>
      </c>
      <c r="G31" s="14">
        <f>SUM(E31:F31)</f>
        <v>6</v>
      </c>
      <c r="H31" s="37">
        <v>5</v>
      </c>
      <c r="I31" s="38" t="s">
        <v>27</v>
      </c>
      <c r="J31" s="49">
        <f t="shared" si="2"/>
        <v>5</v>
      </c>
      <c r="K31" s="37">
        <v>2</v>
      </c>
      <c r="L31" s="38" t="s">
        <v>27</v>
      </c>
      <c r="M31" s="50">
        <f t="shared" si="3"/>
        <v>2</v>
      </c>
      <c r="N31" s="54"/>
      <c r="O31" s="37">
        <v>1</v>
      </c>
      <c r="P31" s="38" t="s">
        <v>27</v>
      </c>
      <c r="Q31" s="50">
        <f t="shared" si="4"/>
        <v>1</v>
      </c>
      <c r="R31" s="67" t="s">
        <v>47</v>
      </c>
    </row>
    <row r="32" spans="1:18" ht="21.95" customHeight="1" x14ac:dyDescent="0.3">
      <c r="A32" s="32" t="s">
        <v>28</v>
      </c>
      <c r="B32" s="22">
        <v>1</v>
      </c>
      <c r="C32" s="23" t="s">
        <v>33</v>
      </c>
      <c r="D32" s="24">
        <f t="shared" ref="D32" si="8">SUM(B32:C32)</f>
        <v>1</v>
      </c>
      <c r="E32" s="25">
        <v>10</v>
      </c>
      <c r="F32" s="56" t="s">
        <v>33</v>
      </c>
      <c r="G32" s="27">
        <f t="shared" ref="G32" si="9">SUM(E32:F32)</f>
        <v>10</v>
      </c>
      <c r="H32" s="45">
        <v>7</v>
      </c>
      <c r="I32" s="46" t="s">
        <v>40</v>
      </c>
      <c r="J32" s="57">
        <f t="shared" si="2"/>
        <v>7</v>
      </c>
      <c r="K32" s="45">
        <v>2</v>
      </c>
      <c r="L32" s="46" t="s">
        <v>27</v>
      </c>
      <c r="M32" s="58">
        <f t="shared" si="3"/>
        <v>2</v>
      </c>
      <c r="N32" s="53"/>
      <c r="O32" s="45">
        <v>1</v>
      </c>
      <c r="P32" s="46" t="s">
        <v>27</v>
      </c>
      <c r="Q32" s="58">
        <f t="shared" si="4"/>
        <v>1</v>
      </c>
      <c r="R32" s="68" t="s">
        <v>47</v>
      </c>
    </row>
    <row r="33" spans="1:18" ht="21.95" customHeight="1" thickBot="1" x14ac:dyDescent="0.35">
      <c r="A33" s="1" t="s">
        <v>7</v>
      </c>
      <c r="B33" s="29">
        <f t="shared" ref="B33:M33" si="10">SUM(B7:B32)</f>
        <v>286</v>
      </c>
      <c r="C33" s="29">
        <f t="shared" si="10"/>
        <v>21</v>
      </c>
      <c r="D33" s="29">
        <f t="shared" si="10"/>
        <v>307</v>
      </c>
      <c r="E33" s="29">
        <f t="shared" si="10"/>
        <v>2877</v>
      </c>
      <c r="F33" s="29">
        <f t="shared" si="10"/>
        <v>23</v>
      </c>
      <c r="G33" s="29">
        <f t="shared" si="10"/>
        <v>2900</v>
      </c>
      <c r="H33" s="29">
        <f t="shared" si="10"/>
        <v>2570</v>
      </c>
      <c r="I33" s="29">
        <f t="shared" si="10"/>
        <v>17</v>
      </c>
      <c r="J33" s="29">
        <f t="shared" si="10"/>
        <v>2587</v>
      </c>
      <c r="K33" s="29">
        <f t="shared" si="10"/>
        <v>442</v>
      </c>
      <c r="L33" s="29">
        <f t="shared" si="10"/>
        <v>10</v>
      </c>
      <c r="M33" s="29">
        <f t="shared" si="10"/>
        <v>452</v>
      </c>
      <c r="N33" s="65"/>
      <c r="O33" s="64">
        <f t="shared" ref="O33:Q33" si="11">SUM(O7:O32)</f>
        <v>286</v>
      </c>
      <c r="P33" s="29">
        <f t="shared" si="11"/>
        <v>9</v>
      </c>
      <c r="Q33" s="29">
        <f t="shared" si="11"/>
        <v>295</v>
      </c>
      <c r="R33" s="55"/>
    </row>
    <row r="34" spans="1:18" x14ac:dyDescent="0.3">
      <c r="A34" s="30"/>
      <c r="E34" s="30"/>
      <c r="G34" s="30"/>
      <c r="H34" s="33"/>
      <c r="I34" s="33"/>
      <c r="J34" s="33"/>
      <c r="K34" s="35"/>
      <c r="L34" s="34"/>
      <c r="M34" s="33"/>
      <c r="O34" s="35"/>
      <c r="P34" s="34"/>
      <c r="Q34" s="33"/>
    </row>
    <row r="35" spans="1:18" ht="19.5" customHeight="1" x14ac:dyDescent="0.3">
      <c r="A35" s="85" t="s">
        <v>39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59"/>
      <c r="P35" s="59"/>
      <c r="Q35" s="59"/>
      <c r="R35" s="59"/>
    </row>
    <row r="36" spans="1:18" ht="19.5" customHeight="1" x14ac:dyDescent="0.3">
      <c r="A36" s="86" t="s">
        <v>48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60"/>
      <c r="P36" s="60"/>
      <c r="Q36" s="60"/>
      <c r="R36" s="60"/>
    </row>
  </sheetData>
  <mergeCells count="14">
    <mergeCell ref="A35:N35"/>
    <mergeCell ref="A36:N36"/>
    <mergeCell ref="A4:A6"/>
    <mergeCell ref="K4:N4"/>
    <mergeCell ref="N5:N6"/>
    <mergeCell ref="K5:M5"/>
    <mergeCell ref="B4:D5"/>
    <mergeCell ref="E4:G5"/>
    <mergeCell ref="H4:J5"/>
    <mergeCell ref="O4:R4"/>
    <mergeCell ref="O5:Q5"/>
    <mergeCell ref="R5:R6"/>
    <mergeCell ref="A1:R1"/>
    <mergeCell ref="A3:R3"/>
  </mergeCells>
  <phoneticPr fontId="1" type="noConversion"/>
  <pageMargins left="0.59055118110236227" right="0.55118110236220474" top="0.59055118110236227" bottom="0.23622047244094491" header="0.19685039370078741" footer="0.19685039370078741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최종시행현황</vt:lpstr>
      <vt:lpstr>최종시행현황!Print_Area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user</cp:lastModifiedBy>
  <cp:lastPrinted>2021-02-07T07:44:12Z</cp:lastPrinted>
  <dcterms:created xsi:type="dcterms:W3CDTF">2012-10-07T04:40:15Z</dcterms:created>
  <dcterms:modified xsi:type="dcterms:W3CDTF">2021-02-07T08:05:19Z</dcterms:modified>
</cp:coreProperties>
</file>